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gswestokorg-my.sharepoint.com/personal/mseever_gswestok_org/Documents/Desktop/"/>
    </mc:Choice>
  </mc:AlternateContent>
  <xr:revisionPtr revIDLastSave="0" documentId="8_{31890689-CA5F-4A2E-8C05-DA2C6B6C46D4}" xr6:coauthVersionLast="47" xr6:coauthVersionMax="47" xr10:uidLastSave="{00000000-0000-0000-0000-000000000000}"/>
  <bookViews>
    <workbookView xWindow="-120" yWindow="-120" windowWidth="25440" windowHeight="15270" tabRatio="673" xr2:uid="{00000000-000D-0000-FFFF-FFFF00000000}"/>
  </bookViews>
  <sheets>
    <sheet name="START HERE" sheetId="10" r:id="rId1"/>
    <sheet name="INCOME (A+B=C)" sheetId="1" r:id="rId2"/>
    <sheet name="EXPENSES (C-D=E)" sheetId="4" r:id="rId3"/>
    <sheet name="Reconciliation Tab" sheetId="6" r:id="rId4"/>
    <sheet name="Year End Financial Entries" sheetId="12" r:id="rId5"/>
  </sheets>
  <definedNames>
    <definedName name="_xlnm._FilterDatabase" localSheetId="2" hidden="1">'EXPENSES (C-D=E)'!$E$4:$I$4</definedName>
    <definedName name="_xlnm.Print_Area" localSheetId="2">'EXPENSES (C-D=E)'!$A$1:$J$110</definedName>
    <definedName name="_xlnm.Print_Area" localSheetId="1">'INCOME (A+B=C)'!$A$1:$H$84</definedName>
    <definedName name="_xlnm.Print_Area" localSheetId="3">'Reconciliation Tab'!$A$1:$K$35</definedName>
    <definedName name="_xlnm.Print_Area" localSheetId="0">'START HERE'!$A$1:$I$23</definedName>
    <definedName name="_xlnm.Print_Area" localSheetId="4">'Year End Financial Entries'!$A$1:$D$33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2" l="1"/>
  <c r="D4" i="12" l="1"/>
  <c r="B15" i="10"/>
  <c r="B23" i="10"/>
  <c r="D1" i="12" l="1"/>
  <c r="D81" i="1" l="1"/>
  <c r="J6" i="6" s="1"/>
  <c r="E81" i="1"/>
  <c r="F81" i="1"/>
  <c r="J8" i="6" s="1"/>
  <c r="F106" i="4"/>
  <c r="H106" i="4"/>
  <c r="E106" i="4"/>
  <c r="D18" i="12"/>
  <c r="D10" i="12" l="1"/>
  <c r="J13" i="6"/>
  <c r="D13" i="12"/>
  <c r="J16" i="6"/>
  <c r="D5" i="12"/>
  <c r="J7" i="6"/>
  <c r="J9" i="6" s="1"/>
  <c r="D11" i="12"/>
  <c r="J14" i="6"/>
  <c r="I106" i="4"/>
  <c r="J17" i="6" s="1"/>
  <c r="H81" i="1"/>
  <c r="D6" i="12"/>
  <c r="F1" i="1"/>
  <c r="B12" i="10"/>
  <c r="B10" i="10"/>
  <c r="J18" i="6" l="1"/>
  <c r="D7" i="12"/>
  <c r="D19" i="12" s="1"/>
  <c r="D14" i="12"/>
  <c r="D15" i="12" s="1"/>
  <c r="J106" i="4"/>
  <c r="D20" i="12" l="1"/>
  <c r="H5" i="1"/>
  <c r="G84" i="1" s="1"/>
  <c r="J1" i="6" l="1"/>
  <c r="J4" i="6"/>
  <c r="J10" i="6" s="1"/>
  <c r="J19" i="6" s="1"/>
  <c r="H2" i="1"/>
  <c r="D2" i="12" l="1"/>
  <c r="J2" i="4"/>
  <c r="J2" i="6"/>
  <c r="D22" i="12" l="1"/>
  <c r="D21" i="12"/>
  <c r="J109" i="4"/>
</calcChain>
</file>

<file path=xl/sharedStrings.xml><?xml version="1.0" encoding="utf-8"?>
<sst xmlns="http://schemas.openxmlformats.org/spreadsheetml/2006/main" count="80" uniqueCount="61">
  <si>
    <t>Instructions:</t>
  </si>
  <si>
    <t>As EXPENSES occur, record them on the EXPENSES (C-D=E) tab in the column for the type of Expense incurred.</t>
  </si>
  <si>
    <t>Date</t>
  </si>
  <si>
    <t>Description</t>
  </si>
  <si>
    <t>A - Ending Balance from Prior Year:</t>
  </si>
  <si>
    <t>B - Total Income</t>
  </si>
  <si>
    <t>C - Grand Total
(A + B = C)</t>
  </si>
  <si>
    <t>Expenses</t>
  </si>
  <si>
    <t>Check No.</t>
  </si>
  <si>
    <t>A - Ending Balance from prior year</t>
  </si>
  <si>
    <t>C - Grand Total (A+B)</t>
  </si>
  <si>
    <t>D - Total Expenses</t>
  </si>
  <si>
    <t>E - Ending Balance (C-D=E)</t>
  </si>
  <si>
    <t>As you receive INCOME, record it on the INCOME (A+B=C) tab in the column for the type of Income received.</t>
  </si>
  <si>
    <t>As you near the Girl Scout Year End Financial Report Submission deadline (June 30)…</t>
  </si>
  <si>
    <t>Throughout the Girl Scout Year…</t>
  </si>
  <si>
    <t>Other (donations, event/trip fees, etc.)</t>
  </si>
  <si>
    <t>Programming Activities (events, camps, field trips, etc.)</t>
  </si>
  <si>
    <t>Bank &amp; Digital Platform Fees</t>
  </si>
  <si>
    <t>Programming Supplies (craft supplies, t-shirts, books/uniforms, food, etc.)</t>
  </si>
  <si>
    <t>Other (membership fees, donations,etc.)</t>
  </si>
  <si>
    <t>Income</t>
  </si>
  <si>
    <t>TOTAL INCOME</t>
  </si>
  <si>
    <t>TOTAL EXPENSES</t>
  </si>
  <si>
    <t>Starting Balance</t>
  </si>
  <si>
    <t>Financial Summary</t>
  </si>
  <si>
    <t>Total Income</t>
  </si>
  <si>
    <t>Total Expenses</t>
  </si>
  <si>
    <t>Ending Balance</t>
  </si>
  <si>
    <t>May Bank Statement Balance</t>
  </si>
  <si>
    <r>
      <t xml:space="preserve">Add additional rows (if needed) </t>
    </r>
    <r>
      <rPr>
        <b/>
        <i/>
        <sz val="14"/>
        <color rgb="FF0000FF"/>
        <rFont val="Cambria"/>
        <family val="1"/>
        <scheme val="major"/>
      </rPr>
      <t>ABOVE</t>
    </r>
    <r>
      <rPr>
        <i/>
        <sz val="14"/>
        <color rgb="FF0000FF"/>
        <rFont val="Cambria"/>
        <family val="1"/>
        <scheme val="major"/>
      </rPr>
      <t xml:space="preserve"> this row</t>
    </r>
  </si>
  <si>
    <r>
      <rPr>
        <b/>
        <sz val="16"/>
        <color rgb="FF0000FF"/>
        <rFont val="Cambria"/>
        <family val="1"/>
        <scheme val="major"/>
      </rPr>
      <t>E</t>
    </r>
    <r>
      <rPr>
        <b/>
        <sz val="12"/>
        <color rgb="FF0000FF"/>
        <rFont val="Cambria"/>
        <family val="1"/>
        <scheme val="major"/>
      </rPr>
      <t xml:space="preserve"> - Ending Balance
(C - D = E)</t>
    </r>
  </si>
  <si>
    <t>It is highly recommended NOT to unprotect the other tabs due to formulas used for the calculations.</t>
  </si>
  <si>
    <t>*</t>
  </si>
  <si>
    <t>If you need to add rows or columns to Income or Expenses tabs, you will need to unprotect the worksheet.</t>
  </si>
  <si>
    <t>To protect the tab once your are done, go to Review &gt; Protect Sheet.  Use the same password so you have it on file.</t>
  </si>
  <si>
    <t>To unprotect tab, go to Review &gt; UnProtect Sheet.  Enter password to the left.</t>
  </si>
  <si>
    <t>Password:  YearEnd$</t>
  </si>
  <si>
    <t>The worksheets of this spreadsheet are locked to protect formulas.  You will not be able to select any protected cells.</t>
  </si>
  <si>
    <t>Data from the INCOME &amp; EXPENSES tabs will automatically appear on the Year End Financial Entries tab.</t>
  </si>
  <si>
    <t>Activities Income</t>
  </si>
  <si>
    <t>Verify your balance on your bank statement matches the balance on the Reconciliation Tab.</t>
  </si>
  <si>
    <t>After entering all income and expenses monthly…</t>
  </si>
  <si>
    <t>Donations</t>
  </si>
  <si>
    <t>Scholarships Given</t>
  </si>
  <si>
    <t>Committee Finance Tracking Workbook</t>
  </si>
  <si>
    <t>After you receive your May Statement (or as soon as you open your bank account for new Committees)…</t>
  </si>
  <si>
    <t>Enter your Committee Name.</t>
  </si>
  <si>
    <t xml:space="preserve">Other </t>
  </si>
  <si>
    <t>Other</t>
  </si>
  <si>
    <t>Year End Financial Submissions
2024-2025</t>
  </si>
  <si>
    <t>Enter the STARTING BALANCE from your May 2024 Bank Statement (or $0.00 if you are a new Service Unit).</t>
  </si>
  <si>
    <r>
      <t xml:space="preserve">Enter the ENDING BALANCE from your </t>
    </r>
    <r>
      <rPr>
        <b/>
        <u/>
        <sz val="14"/>
        <color theme="1"/>
        <rFont val="Cambria"/>
        <family val="1"/>
        <scheme val="major"/>
      </rPr>
      <t>May 2025 Bank Statement</t>
    </r>
  </si>
  <si>
    <t xml:space="preserve">E - Ending Balance should reconcile with your May 2025 statement. </t>
  </si>
  <si>
    <t>If E - Ending Balance is higher than the final balance of your May 2025 statement, you might have missed expenses.</t>
  </si>
  <si>
    <t>If E - Ending Balance is lower than the final balance of your May 2025 statement, you might have missed income.</t>
  </si>
  <si>
    <t>Committee Income 2024 - 2025</t>
  </si>
  <si>
    <t>Committee Expenses  2024 - 2025</t>
  </si>
  <si>
    <t>Bank Statement Reconcilation
2024 - 2025</t>
  </si>
  <si>
    <t>Current Year Income (June 1st, 2024 - May 31st, 2025)</t>
  </si>
  <si>
    <t>Expenses (June 1st, 2024 - May 31st,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</si>
</sst>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;[Red]&quot;$&quot;#,##0.00"/>
    <numFmt numFmtId="165" formatCode="m/d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u/>
      <sz val="20"/>
      <color theme="10"/>
      <name val="Cambria"/>
      <family val="1"/>
      <scheme val="major"/>
    </font>
    <font>
      <b/>
      <u/>
      <sz val="18"/>
      <color theme="10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i/>
      <sz val="14"/>
      <color rgb="FF0000FF"/>
      <name val="Cambria"/>
      <family val="1"/>
      <scheme val="major"/>
    </font>
    <font>
      <b/>
      <i/>
      <sz val="14"/>
      <color rgb="FF0000FF"/>
      <name val="Cambria"/>
      <family val="1"/>
      <scheme val="major"/>
    </font>
    <font>
      <b/>
      <sz val="14"/>
      <color rgb="FF0000FF"/>
      <name val="Cambria"/>
      <family val="1"/>
      <scheme val="major"/>
    </font>
    <font>
      <b/>
      <sz val="16"/>
      <color rgb="FF0000FF"/>
      <name val="Cambria"/>
      <family val="1"/>
      <scheme val="major"/>
    </font>
    <font>
      <b/>
      <sz val="12"/>
      <color rgb="FF0000FF"/>
      <name val="Cambria"/>
      <family val="1"/>
      <scheme val="major"/>
    </font>
    <font>
      <b/>
      <u/>
      <sz val="28"/>
      <color theme="10"/>
      <name val="Cambria"/>
      <family val="1"/>
      <scheme val="major"/>
    </font>
    <font>
      <b/>
      <sz val="24"/>
      <color theme="1"/>
      <name val="Cambria"/>
      <family val="1"/>
      <scheme val="major"/>
    </font>
    <font>
      <sz val="11"/>
      <name val="Cambria"/>
      <family val="1"/>
      <scheme val="major"/>
    </font>
    <font>
      <sz val="16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i/>
      <sz val="14"/>
      <color theme="1"/>
      <name val="Cambria"/>
      <family val="1"/>
      <scheme val="maj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AF2C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F8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EAFA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BD8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FF"/>
      </left>
      <right style="medium">
        <color indexed="64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8" fillId="7" borderId="28" xfId="1" applyNumberFormat="1" applyFont="1" applyFill="1" applyBorder="1" applyAlignment="1" applyProtection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44" fontId="9" fillId="14" borderId="16" xfId="0" applyNumberFormat="1" applyFont="1" applyFill="1" applyBorder="1"/>
    <xf numFmtId="0" fontId="8" fillId="6" borderId="16" xfId="0" applyFont="1" applyFill="1" applyBorder="1" applyAlignment="1">
      <alignment horizontal="left" vertical="center" wrapText="1"/>
    </xf>
    <xf numFmtId="0" fontId="8" fillId="5" borderId="9" xfId="1" applyNumberFormat="1" applyFont="1" applyFill="1" applyBorder="1" applyAlignment="1" applyProtection="1">
      <alignment horizontal="left" wrapText="1"/>
    </xf>
    <xf numFmtId="0" fontId="8" fillId="4" borderId="9" xfId="0" applyFont="1" applyFill="1" applyBorder="1" applyAlignment="1">
      <alignment horizontal="left" wrapText="1"/>
    </xf>
    <xf numFmtId="0" fontId="8" fillId="13" borderId="9" xfId="1" applyNumberFormat="1" applyFont="1" applyFill="1" applyBorder="1" applyAlignment="1" applyProtection="1">
      <alignment horizontal="left" wrapText="1"/>
    </xf>
    <xf numFmtId="44" fontId="7" fillId="14" borderId="16" xfId="0" applyNumberFormat="1" applyFont="1" applyFill="1" applyBorder="1"/>
    <xf numFmtId="0" fontId="8" fillId="6" borderId="16" xfId="1" applyNumberFormat="1" applyFont="1" applyFill="1" applyBorder="1" applyAlignment="1" applyProtection="1">
      <alignment horizontal="left" wrapText="1"/>
    </xf>
    <xf numFmtId="44" fontId="8" fillId="8" borderId="1" xfId="0" applyNumberFormat="1" applyFont="1" applyFill="1" applyBorder="1"/>
    <xf numFmtId="0" fontId="6" fillId="0" borderId="0" xfId="0" applyFont="1" applyAlignment="1">
      <alignment horizontal="right" vertical="center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3" fillId="0" borderId="0" xfId="0" applyFont="1"/>
    <xf numFmtId="44" fontId="8" fillId="2" borderId="2" xfId="1" applyFont="1" applyFill="1" applyBorder="1" applyProtection="1"/>
    <xf numFmtId="0" fontId="7" fillId="0" borderId="0" xfId="0" applyFont="1" applyAlignment="1">
      <alignment horizontal="right"/>
    </xf>
    <xf numFmtId="44" fontId="7" fillId="0" borderId="0" xfId="0" applyNumberFormat="1" applyFont="1"/>
    <xf numFmtId="0" fontId="8" fillId="0" borderId="0" xfId="0" applyFont="1" applyAlignment="1">
      <alignment horizontal="left"/>
    </xf>
    <xf numFmtId="44" fontId="7" fillId="0" borderId="0" xfId="1" applyFont="1" applyProtection="1"/>
    <xf numFmtId="0" fontId="8" fillId="8" borderId="0" xfId="0" applyFont="1" applyFill="1"/>
    <xf numFmtId="0" fontId="7" fillId="8" borderId="0" xfId="0" applyFont="1" applyFill="1"/>
    <xf numFmtId="44" fontId="13" fillId="8" borderId="0" xfId="1" applyFont="1" applyFill="1" applyProtection="1"/>
    <xf numFmtId="0" fontId="7" fillId="0" borderId="0" xfId="0" applyFont="1" applyProtection="1">
      <protection locked="0"/>
    </xf>
    <xf numFmtId="0" fontId="7" fillId="11" borderId="27" xfId="0" applyFont="1" applyFill="1" applyBorder="1" applyProtection="1">
      <protection locked="0"/>
    </xf>
    <xf numFmtId="0" fontId="7" fillId="11" borderId="0" xfId="0" applyFont="1" applyFill="1" applyProtection="1">
      <protection locked="0"/>
    </xf>
    <xf numFmtId="44" fontId="7" fillId="12" borderId="0" xfId="1" applyFont="1" applyFill="1" applyBorder="1" applyProtection="1">
      <protection locked="0"/>
    </xf>
    <xf numFmtId="44" fontId="7" fillId="10" borderId="0" xfId="1" applyFont="1" applyFill="1" applyBorder="1" applyProtection="1">
      <protection locked="0"/>
    </xf>
    <xf numFmtId="44" fontId="7" fillId="12" borderId="27" xfId="1" applyFont="1" applyFill="1" applyBorder="1" applyProtection="1">
      <protection locked="0"/>
    </xf>
    <xf numFmtId="44" fontId="7" fillId="10" borderId="0" xfId="1" applyFont="1" applyFill="1" applyBorder="1" applyProtection="1"/>
    <xf numFmtId="0" fontId="9" fillId="0" borderId="0" xfId="0" applyFon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1" fontId="1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vertical="center" wrapText="1"/>
      <protection locked="0"/>
    </xf>
    <xf numFmtId="44" fontId="18" fillId="5" borderId="26" xfId="1" applyFont="1" applyFill="1" applyBorder="1" applyAlignment="1" applyProtection="1">
      <alignment vertical="center"/>
      <protection locked="0"/>
    </xf>
    <xf numFmtId="44" fontId="18" fillId="4" borderId="2" xfId="1" applyFont="1" applyFill="1" applyBorder="1" applyAlignment="1" applyProtection="1">
      <alignment vertical="center"/>
      <protection locked="0"/>
    </xf>
    <xf numFmtId="44" fontId="18" fillId="7" borderId="2" xfId="1" applyFont="1" applyFill="1" applyBorder="1" applyAlignment="1" applyProtection="1">
      <alignment vertical="center"/>
      <protection locked="0"/>
    </xf>
    <xf numFmtId="44" fontId="18" fillId="13" borderId="2" xfId="1" applyFont="1" applyFill="1" applyBorder="1" applyAlignment="1" applyProtection="1">
      <alignment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44" fontId="18" fillId="5" borderId="24" xfId="1" applyFont="1" applyFill="1" applyBorder="1" applyAlignment="1" applyProtection="1">
      <alignment vertical="center"/>
      <protection locked="0"/>
    </xf>
    <xf numFmtId="1" fontId="18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vertical="center" wrapText="1"/>
      <protection locked="0"/>
    </xf>
    <xf numFmtId="44" fontId="18" fillId="5" borderId="25" xfId="1" applyFont="1" applyFill="1" applyBorder="1" applyAlignment="1" applyProtection="1">
      <alignment vertical="center"/>
      <protection locked="0"/>
    </xf>
    <xf numFmtId="165" fontId="18" fillId="0" borderId="12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Alignment="1">
      <alignment horizontal="center" vertical="center"/>
    </xf>
    <xf numFmtId="0" fontId="18" fillId="0" borderId="0" xfId="0" applyFont="1"/>
    <xf numFmtId="44" fontId="18" fillId="0" borderId="11" xfId="1" applyFont="1" applyFill="1" applyBorder="1" applyAlignment="1" applyProtection="1">
      <alignment vertical="center"/>
    </xf>
    <xf numFmtId="0" fontId="12" fillId="0" borderId="0" xfId="0" applyFont="1" applyAlignment="1">
      <alignment vertical="center" wrapText="1"/>
    </xf>
    <xf numFmtId="44" fontId="7" fillId="15" borderId="16" xfId="0" applyNumberFormat="1" applyFont="1" applyFill="1" applyBorder="1"/>
    <xf numFmtId="44" fontId="8" fillId="16" borderId="16" xfId="0" applyNumberFormat="1" applyFont="1" applyFill="1" applyBorder="1"/>
    <xf numFmtId="44" fontId="7" fillId="16" borderId="16" xfId="0" applyNumberFormat="1" applyFont="1" applyFill="1" applyBorder="1"/>
    <xf numFmtId="0" fontId="28" fillId="9" borderId="21" xfId="0" applyFont="1" applyFill="1" applyBorder="1" applyAlignment="1">
      <alignment horizontal="center"/>
    </xf>
    <xf numFmtId="0" fontId="28" fillId="9" borderId="22" xfId="0" applyFont="1" applyFill="1" applyBorder="1" applyAlignment="1">
      <alignment horizontal="center"/>
    </xf>
    <xf numFmtId="0" fontId="18" fillId="9" borderId="0" xfId="0" applyFont="1" applyFill="1" applyAlignment="1">
      <alignment horizontal="center"/>
    </xf>
    <xf numFmtId="0" fontId="18" fillId="9" borderId="0" xfId="0" applyFont="1" applyFill="1"/>
    <xf numFmtId="0" fontId="29" fillId="9" borderId="0" xfId="0" applyFont="1" applyFill="1"/>
    <xf numFmtId="0" fontId="28" fillId="9" borderId="22" xfId="0" applyFont="1" applyFill="1" applyBorder="1" applyAlignment="1">
      <alignment horizontal="center" vertical="center"/>
    </xf>
    <xf numFmtId="6" fontId="18" fillId="9" borderId="0" xfId="0" applyNumberFormat="1" applyFont="1" applyFill="1" applyAlignment="1">
      <alignment horizontal="left" wrapText="1"/>
    </xf>
    <xf numFmtId="0" fontId="7" fillId="9" borderId="0" xfId="0" applyFont="1" applyFill="1"/>
    <xf numFmtId="44" fontId="7" fillId="9" borderId="0" xfId="1" applyFont="1" applyFill="1" applyProtection="1"/>
    <xf numFmtId="0" fontId="13" fillId="9" borderId="0" xfId="0" applyFont="1" applyFill="1"/>
    <xf numFmtId="0" fontId="31" fillId="9" borderId="0" xfId="0" applyFont="1" applyFill="1"/>
    <xf numFmtId="0" fontId="11" fillId="2" borderId="0" xfId="5" applyFont="1" applyFill="1" applyBorder="1" applyAlignment="1" applyProtection="1">
      <alignment horizontal="right"/>
    </xf>
    <xf numFmtId="44" fontId="7" fillId="0" borderId="0" xfId="1" applyFont="1" applyFill="1" applyBorder="1" applyProtection="1"/>
    <xf numFmtId="0" fontId="10" fillId="0" borderId="0" xfId="5" applyFont="1" applyFill="1" applyBorder="1" applyAlignment="1" applyProtection="1"/>
    <xf numFmtId="164" fontId="7" fillId="0" borderId="0" xfId="1" applyNumberFormat="1" applyFont="1" applyBorder="1" applyProtection="1"/>
    <xf numFmtId="0" fontId="6" fillId="8" borderId="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44" fontId="7" fillId="16" borderId="16" xfId="0" applyNumberFormat="1" applyFont="1" applyFill="1" applyBorder="1" applyAlignment="1">
      <alignment horizontal="right"/>
    </xf>
    <xf numFmtId="0" fontId="7" fillId="10" borderId="0" xfId="0" applyFont="1" applyFill="1"/>
    <xf numFmtId="14" fontId="7" fillId="10" borderId="0" xfId="0" applyNumberFormat="1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 wrapText="1"/>
    </xf>
    <xf numFmtId="0" fontId="8" fillId="10" borderId="0" xfId="0" applyFont="1" applyFill="1"/>
    <xf numFmtId="0" fontId="6" fillId="10" borderId="0" xfId="0" applyFont="1" applyFill="1"/>
    <xf numFmtId="0" fontId="11" fillId="10" borderId="0" xfId="5" applyFont="1" applyFill="1" applyBorder="1" applyAlignment="1" applyProtection="1">
      <alignment horizontal="right"/>
    </xf>
    <xf numFmtId="0" fontId="6" fillId="10" borderId="0" xfId="0" applyFont="1" applyFill="1" applyAlignment="1">
      <alignment horizontal="right" vertical="center"/>
    </xf>
    <xf numFmtId="0" fontId="12" fillId="10" borderId="0" xfId="0" applyFont="1" applyFill="1" applyAlignment="1">
      <alignment vertical="center" wrapText="1"/>
    </xf>
    <xf numFmtId="0" fontId="7" fillId="10" borderId="0" xfId="0" applyFont="1" applyFill="1" applyAlignment="1">
      <alignment vertical="center"/>
    </xf>
    <xf numFmtId="0" fontId="6" fillId="17" borderId="0" xfId="0" applyFont="1" applyFill="1" applyAlignment="1">
      <alignment horizontal="center" vertical="center" wrapText="1"/>
    </xf>
    <xf numFmtId="44" fontId="9" fillId="10" borderId="0" xfId="0" applyNumberFormat="1" applyFont="1" applyFill="1"/>
    <xf numFmtId="44" fontId="22" fillId="10" borderId="9" xfId="1" applyFont="1" applyFill="1" applyBorder="1" applyAlignment="1" applyProtection="1">
      <alignment horizontal="right"/>
    </xf>
    <xf numFmtId="164" fontId="22" fillId="10" borderId="1" xfId="1" applyNumberFormat="1" applyFont="1" applyFill="1" applyBorder="1" applyAlignment="1" applyProtection="1">
      <alignment vertical="center"/>
    </xf>
    <xf numFmtId="44" fontId="22" fillId="10" borderId="9" xfId="1" applyFont="1" applyFill="1" applyBorder="1" applyAlignment="1" applyProtection="1">
      <alignment horizontal="center" wrapText="1"/>
    </xf>
    <xf numFmtId="164" fontId="22" fillId="10" borderId="1" xfId="1" applyNumberFormat="1" applyFont="1" applyFill="1" applyBorder="1" applyProtection="1"/>
    <xf numFmtId="44" fontId="22" fillId="10" borderId="13" xfId="1" applyFont="1" applyFill="1" applyBorder="1" applyAlignment="1" applyProtection="1">
      <alignment horizontal="center" wrapText="1"/>
    </xf>
    <xf numFmtId="1" fontId="18" fillId="0" borderId="12" xfId="0" applyNumberFormat="1" applyFont="1" applyBorder="1" applyAlignment="1" applyProtection="1">
      <alignment horizontal="center" vertical="center"/>
      <protection locked="0"/>
    </xf>
    <xf numFmtId="44" fontId="18" fillId="6" borderId="30" xfId="1" applyFont="1" applyFill="1" applyBorder="1" applyAlignment="1" applyProtection="1">
      <alignment vertical="center"/>
      <protection locked="0"/>
    </xf>
    <xf numFmtId="0" fontId="20" fillId="9" borderId="0" xfId="0" applyFont="1" applyFill="1" applyAlignment="1">
      <alignment horizontal="left"/>
    </xf>
    <xf numFmtId="0" fontId="18" fillId="9" borderId="0" xfId="0" applyFont="1" applyFill="1" applyAlignment="1">
      <alignment horizontal="left" wrapText="1"/>
    </xf>
    <xf numFmtId="1" fontId="6" fillId="0" borderId="20" xfId="0" applyNumberFormat="1" applyFont="1" applyBorder="1" applyAlignment="1" applyProtection="1">
      <alignment horizontal="right"/>
      <protection locked="0"/>
    </xf>
    <xf numFmtId="6" fontId="6" fillId="0" borderId="20" xfId="0" applyNumberFormat="1" applyFont="1" applyBorder="1" applyAlignment="1" applyProtection="1">
      <alignment horizontal="left" wrapText="1"/>
      <protection locked="0"/>
    </xf>
    <xf numFmtId="0" fontId="30" fillId="9" borderId="0" xfId="5" applyFont="1" applyFill="1" applyBorder="1" applyAlignment="1" applyProtection="1">
      <alignment horizontal="center"/>
      <protection locked="0"/>
    </xf>
    <xf numFmtId="0" fontId="18" fillId="9" borderId="0" xfId="0" applyFont="1" applyFill="1" applyAlignment="1" applyProtection="1">
      <alignment horizontal="center"/>
      <protection locked="0"/>
    </xf>
    <xf numFmtId="0" fontId="18" fillId="9" borderId="0" xfId="0" applyFont="1" applyFill="1" applyAlignment="1">
      <alignment horizontal="left"/>
    </xf>
    <xf numFmtId="0" fontId="7" fillId="10" borderId="0" xfId="0" applyFont="1" applyFill="1" applyProtection="1">
      <protection locked="0"/>
    </xf>
    <xf numFmtId="14" fontId="7" fillId="10" borderId="0" xfId="0" applyNumberFormat="1" applyFont="1" applyFill="1" applyAlignment="1" applyProtection="1">
      <alignment horizontal="center" vertical="center"/>
      <protection locked="0"/>
    </xf>
    <xf numFmtId="44" fontId="7" fillId="10" borderId="0" xfId="1" applyFont="1" applyFill="1" applyProtection="1">
      <protection locked="0"/>
    </xf>
    <xf numFmtId="0" fontId="15" fillId="10" borderId="0" xfId="0" applyFont="1" applyFill="1" applyAlignment="1" applyProtection="1">
      <alignment vertical="center"/>
      <protection locked="0"/>
    </xf>
    <xf numFmtId="0" fontId="26" fillId="10" borderId="0" xfId="0" applyFont="1" applyFill="1" applyAlignment="1" applyProtection="1">
      <alignment horizontal="center" vertical="center"/>
      <protection locked="0"/>
    </xf>
    <xf numFmtId="1" fontId="15" fillId="10" borderId="0" xfId="0" applyNumberFormat="1" applyFont="1" applyFill="1" applyAlignment="1" applyProtection="1">
      <alignment horizontal="center" vertical="center" wrapText="1"/>
      <protection locked="0"/>
    </xf>
    <xf numFmtId="0" fontId="8" fillId="10" borderId="0" xfId="0" applyFont="1" applyFill="1" applyAlignment="1" applyProtection="1">
      <alignment horizontal="center" vertical="center" wrapText="1"/>
      <protection locked="0"/>
    </xf>
    <xf numFmtId="14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1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10" borderId="0" xfId="0" applyFont="1" applyFill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vertical="center" wrapText="1"/>
      <protection locked="0"/>
    </xf>
    <xf numFmtId="44" fontId="18" fillId="3" borderId="2" xfId="0" applyNumberFormat="1" applyFont="1" applyFill="1" applyBorder="1" applyAlignment="1" applyProtection="1">
      <alignment vertical="center"/>
      <protection locked="0"/>
    </xf>
    <xf numFmtId="44" fontId="18" fillId="6" borderId="2" xfId="0" applyNumberFormat="1" applyFont="1" applyFill="1" applyBorder="1" applyAlignment="1" applyProtection="1">
      <alignment vertical="center"/>
      <protection locked="0"/>
    </xf>
    <xf numFmtId="44" fontId="13" fillId="10" borderId="0" xfId="0" applyNumberFormat="1" applyFont="1" applyFill="1" applyProtection="1">
      <protection locked="0"/>
    </xf>
    <xf numFmtId="164" fontId="7" fillId="10" borderId="0" xfId="1" applyNumberFormat="1" applyFont="1" applyFill="1" applyProtection="1">
      <protection locked="0"/>
    </xf>
    <xf numFmtId="164" fontId="27" fillId="10" borderId="0" xfId="1" applyNumberFormat="1" applyFont="1" applyFill="1" applyProtection="1">
      <protection locked="0"/>
    </xf>
    <xf numFmtId="165" fontId="18" fillId="0" borderId="4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vertical="center" wrapText="1"/>
      <protection locked="0"/>
    </xf>
    <xf numFmtId="0" fontId="18" fillId="10" borderId="0" xfId="0" applyFont="1" applyFill="1" applyProtection="1">
      <protection locked="0"/>
    </xf>
    <xf numFmtId="0" fontId="18" fillId="0" borderId="0" xfId="0" applyFont="1" applyProtection="1">
      <protection locked="0"/>
    </xf>
    <xf numFmtId="44" fontId="18" fillId="7" borderId="10" xfId="1" applyFont="1" applyFill="1" applyBorder="1" applyAlignment="1" applyProtection="1">
      <alignment vertical="center"/>
      <protection locked="0"/>
    </xf>
    <xf numFmtId="44" fontId="18" fillId="3" borderId="10" xfId="0" applyNumberFormat="1" applyFont="1" applyFill="1" applyBorder="1" applyAlignment="1" applyProtection="1">
      <alignment vertical="center"/>
      <protection locked="0"/>
    </xf>
    <xf numFmtId="44" fontId="18" fillId="6" borderId="10" xfId="0" applyNumberFormat="1" applyFont="1" applyFill="1" applyBorder="1" applyAlignment="1" applyProtection="1">
      <alignment vertical="center"/>
      <protection locked="0"/>
    </xf>
    <xf numFmtId="165" fontId="18" fillId="0" borderId="18" xfId="0" applyNumberFormat="1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vertical="center" wrapText="1"/>
      <protection locked="0"/>
    </xf>
    <xf numFmtId="44" fontId="18" fillId="2" borderId="5" xfId="1" applyFont="1" applyFill="1" applyBorder="1" applyAlignment="1" applyProtection="1">
      <alignment vertical="center"/>
      <protection locked="0"/>
    </xf>
    <xf numFmtId="44" fontId="18" fillId="2" borderId="5" xfId="0" applyNumberFormat="1" applyFont="1" applyFill="1" applyBorder="1" applyAlignment="1" applyProtection="1">
      <alignment vertical="center"/>
      <protection locked="0"/>
    </xf>
    <xf numFmtId="0" fontId="22" fillId="10" borderId="0" xfId="0" applyFont="1" applyFill="1" applyAlignment="1" applyProtection="1">
      <alignment horizontal="center" vertical="center" wrapText="1"/>
      <protection locked="0"/>
    </xf>
    <xf numFmtId="14" fontId="13" fillId="10" borderId="0" xfId="0" applyNumberFormat="1" applyFont="1" applyFill="1" applyAlignment="1" applyProtection="1">
      <alignment horizontal="center" vertical="center"/>
      <protection locked="0"/>
    </xf>
    <xf numFmtId="0" fontId="13" fillId="10" borderId="0" xfId="0" applyFont="1" applyFill="1" applyAlignment="1" applyProtection="1">
      <alignment vertical="center"/>
      <protection locked="0"/>
    </xf>
    <xf numFmtId="14" fontId="7" fillId="0" borderId="0" xfId="0" applyNumberFormat="1" applyFont="1" applyAlignment="1" applyProtection="1">
      <alignment horizontal="center" vertical="center"/>
      <protection locked="0"/>
    </xf>
    <xf numFmtId="44" fontId="7" fillId="0" borderId="0" xfId="1" applyFont="1" applyProtection="1">
      <protection locked="0"/>
    </xf>
    <xf numFmtId="0" fontId="22" fillId="10" borderId="0" xfId="0" applyFont="1" applyFill="1" applyAlignment="1">
      <alignment wrapText="1"/>
    </xf>
    <xf numFmtId="44" fontId="22" fillId="10" borderId="16" xfId="0" applyNumberFormat="1" applyFont="1" applyFill="1" applyBorder="1"/>
    <xf numFmtId="0" fontId="22" fillId="10" borderId="19" xfId="0" applyFont="1" applyFill="1" applyBorder="1" applyAlignment="1">
      <alignment horizontal="center" wrapText="1"/>
    </xf>
    <xf numFmtId="0" fontId="15" fillId="10" borderId="0" xfId="0" applyFont="1" applyFill="1" applyAlignment="1">
      <alignment horizontal="right" vertical="center"/>
    </xf>
    <xf numFmtId="1" fontId="15" fillId="16" borderId="0" xfId="0" applyNumberFormat="1" applyFont="1" applyFill="1" applyAlignment="1">
      <alignment horizontal="center" vertical="center" wrapText="1"/>
    </xf>
    <xf numFmtId="0" fontId="15" fillId="10" borderId="0" xfId="0" applyFont="1" applyFill="1" applyAlignment="1">
      <alignment vertical="center"/>
    </xf>
    <xf numFmtId="0" fontId="16" fillId="10" borderId="0" xfId="0" applyFont="1" applyFill="1" applyAlignment="1" applyProtection="1">
      <alignment horizontal="center"/>
      <protection locked="0"/>
    </xf>
    <xf numFmtId="164" fontId="7" fillId="10" borderId="0" xfId="1" applyNumberFormat="1" applyFont="1" applyFill="1" applyBorder="1" applyProtection="1">
      <protection locked="0"/>
    </xf>
    <xf numFmtId="14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164" fontId="6" fillId="10" borderId="0" xfId="1" applyNumberFormat="1" applyFont="1" applyFill="1" applyBorder="1" applyAlignment="1" applyProtection="1">
      <alignment vertical="center" wrapText="1"/>
      <protection locked="0"/>
    </xf>
    <xf numFmtId="0" fontId="6" fillId="10" borderId="0" xfId="0" applyFont="1" applyFill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18" fillId="10" borderId="0" xfId="0" applyFont="1" applyFill="1" applyAlignment="1" applyProtection="1">
      <alignment horizontal="center" vertical="center"/>
      <protection locked="0"/>
    </xf>
    <xf numFmtId="44" fontId="18" fillId="10" borderId="0" xfId="1" applyFont="1" applyFill="1" applyBorder="1" applyProtection="1">
      <protection locked="0"/>
    </xf>
    <xf numFmtId="0" fontId="13" fillId="10" borderId="0" xfId="0" applyFont="1" applyFill="1" applyProtection="1">
      <protection locked="0"/>
    </xf>
    <xf numFmtId="0" fontId="13" fillId="0" borderId="0" xfId="0" applyFont="1" applyProtection="1">
      <protection locked="0"/>
    </xf>
    <xf numFmtId="1" fontId="18" fillId="0" borderId="5" xfId="0" applyNumberFormat="1" applyFont="1" applyBorder="1" applyAlignment="1" applyProtection="1">
      <alignment horizontal="center" vertical="center"/>
      <protection locked="0"/>
    </xf>
    <xf numFmtId="0" fontId="6" fillId="10" borderId="0" xfId="0" applyFont="1" applyFill="1" applyAlignment="1" applyProtection="1">
      <alignment horizontal="center" vertical="center"/>
      <protection locked="0"/>
    </xf>
    <xf numFmtId="14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6" fillId="10" borderId="15" xfId="0" applyFont="1" applyFill="1" applyBorder="1" applyAlignment="1" applyProtection="1">
      <alignment vertical="center"/>
      <protection locked="0"/>
    </xf>
    <xf numFmtId="0" fontId="8" fillId="10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7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/>
    </xf>
    <xf numFmtId="0" fontId="15" fillId="16" borderId="0" xfId="0" applyFont="1" applyFill="1" applyAlignment="1">
      <alignment horizontal="center" vertical="center" wrapText="1"/>
    </xf>
    <xf numFmtId="44" fontId="18" fillId="4" borderId="10" xfId="1" applyFont="1" applyFill="1" applyBorder="1" applyAlignment="1" applyProtection="1">
      <alignment vertical="center"/>
      <protection locked="0"/>
    </xf>
    <xf numFmtId="44" fontId="18" fillId="13" borderId="10" xfId="1" applyFont="1" applyFill="1" applyBorder="1" applyAlignment="1" applyProtection="1">
      <alignment vertical="center"/>
      <protection locked="0"/>
    </xf>
    <xf numFmtId="44" fontId="18" fillId="6" borderId="10" xfId="1" applyFont="1" applyFill="1" applyBorder="1" applyAlignment="1" applyProtection="1">
      <alignment vertical="center"/>
      <protection locked="0"/>
    </xf>
    <xf numFmtId="44" fontId="18" fillId="0" borderId="31" xfId="1" applyFont="1" applyFill="1" applyBorder="1" applyAlignment="1" applyProtection="1">
      <alignment vertical="center"/>
    </xf>
    <xf numFmtId="44" fontId="18" fillId="0" borderId="16" xfId="1" applyFont="1" applyFill="1" applyBorder="1" applyAlignment="1" applyProtection="1">
      <alignment vertical="center"/>
    </xf>
    <xf numFmtId="0" fontId="28" fillId="9" borderId="0" xfId="0" applyFont="1" applyFill="1" applyAlignment="1">
      <alignment horizontal="center"/>
    </xf>
    <xf numFmtId="44" fontId="8" fillId="7" borderId="7" xfId="1" applyFont="1" applyFill="1" applyBorder="1" applyAlignment="1" applyProtection="1">
      <alignment horizontal="left" vertical="center"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 applyProtection="1">
      <alignment horizontal="left" vertical="center" wrapText="1"/>
      <protection locked="0"/>
    </xf>
    <xf numFmtId="44" fontId="8" fillId="5" borderId="17" xfId="1" applyFont="1" applyFill="1" applyBorder="1" applyAlignment="1" applyProtection="1">
      <alignment horizontal="left" wrapText="1"/>
      <protection locked="0"/>
    </xf>
    <xf numFmtId="0" fontId="8" fillId="4" borderId="3" xfId="0" applyFont="1" applyFill="1" applyBorder="1" applyAlignment="1" applyProtection="1">
      <alignment horizontal="left" wrapText="1"/>
      <protection locked="0"/>
    </xf>
    <xf numFmtId="0" fontId="8" fillId="13" borderId="3" xfId="1" applyNumberFormat="1" applyFont="1" applyFill="1" applyBorder="1" applyAlignment="1" applyProtection="1">
      <alignment horizontal="left" wrapText="1"/>
      <protection locked="0"/>
    </xf>
    <xf numFmtId="0" fontId="8" fillId="6" borderId="29" xfId="1" applyNumberFormat="1" applyFont="1" applyFill="1" applyBorder="1" applyAlignment="1" applyProtection="1">
      <alignment horizontal="left" wrapText="1"/>
      <protection locked="0"/>
    </xf>
    <xf numFmtId="44" fontId="8" fillId="16" borderId="2" xfId="1" applyFont="1" applyFill="1" applyBorder="1" applyProtection="1"/>
    <xf numFmtId="44" fontId="7" fillId="16" borderId="2" xfId="1" applyFont="1" applyFill="1" applyBorder="1" applyProtection="1"/>
    <xf numFmtId="44" fontId="8" fillId="16" borderId="23" xfId="1" applyFont="1" applyFill="1" applyBorder="1" applyProtection="1"/>
    <xf numFmtId="44" fontId="8" fillId="16" borderId="10" xfId="1" applyFont="1" applyFill="1" applyBorder="1" applyProtection="1"/>
    <xf numFmtId="44" fontId="18" fillId="18" borderId="2" xfId="1" applyFont="1" applyFill="1" applyBorder="1" applyAlignment="1" applyProtection="1">
      <alignment vertical="center"/>
      <protection locked="0"/>
    </xf>
    <xf numFmtId="44" fontId="18" fillId="18" borderId="10" xfId="1" applyFont="1" applyFill="1" applyBorder="1" applyAlignment="1" applyProtection="1">
      <alignment vertical="center"/>
      <protection locked="0"/>
    </xf>
    <xf numFmtId="0" fontId="6" fillId="6" borderId="7" xfId="0" applyFont="1" applyFill="1" applyBorder="1" applyAlignment="1">
      <alignment horizontal="center" vertical="center" textRotation="45" wrapText="1"/>
    </xf>
    <xf numFmtId="44" fontId="6" fillId="7" borderId="7" xfId="1" applyFont="1" applyFill="1" applyBorder="1" applyAlignment="1" applyProtection="1">
      <alignment horizontal="center" vertical="center" textRotation="45" wrapText="1"/>
    </xf>
    <xf numFmtId="0" fontId="6" fillId="3" borderId="7" xfId="0" applyFont="1" applyFill="1" applyBorder="1" applyAlignment="1">
      <alignment horizontal="center" vertical="center" textRotation="45" wrapText="1"/>
    </xf>
    <xf numFmtId="44" fontId="22" fillId="10" borderId="16" xfId="0" applyNumberFormat="1" applyFont="1" applyFill="1" applyBorder="1" applyAlignment="1">
      <alignment vertical="center"/>
    </xf>
    <xf numFmtId="44" fontId="6" fillId="5" borderId="17" xfId="1" applyFont="1" applyFill="1" applyBorder="1" applyAlignment="1" applyProtection="1">
      <alignment horizontal="center" textRotation="45" wrapText="1"/>
    </xf>
    <xf numFmtId="0" fontId="6" fillId="4" borderId="3" xfId="0" applyFont="1" applyFill="1" applyBorder="1" applyAlignment="1">
      <alignment horizontal="center" textRotation="45" wrapText="1"/>
    </xf>
    <xf numFmtId="0" fontId="6" fillId="18" borderId="3" xfId="0" applyFont="1" applyFill="1" applyBorder="1" applyAlignment="1">
      <alignment horizontal="center" textRotation="45" wrapText="1"/>
    </xf>
    <xf numFmtId="0" fontId="6" fillId="13" borderId="3" xfId="1" applyNumberFormat="1" applyFont="1" applyFill="1" applyBorder="1" applyAlignment="1" applyProtection="1">
      <alignment horizontal="center" textRotation="45" wrapText="1"/>
    </xf>
    <xf numFmtId="0" fontId="6" fillId="6" borderId="29" xfId="1" applyNumberFormat="1" applyFont="1" applyFill="1" applyBorder="1" applyAlignment="1" applyProtection="1">
      <alignment horizontal="center" textRotation="45" wrapText="1"/>
    </xf>
    <xf numFmtId="0" fontId="8" fillId="18" borderId="3" xfId="0" applyFont="1" applyFill="1" applyBorder="1" applyAlignment="1" applyProtection="1">
      <alignment horizontal="left" wrapText="1"/>
      <protection locked="0"/>
    </xf>
    <xf numFmtId="0" fontId="8" fillId="18" borderId="9" xfId="0" applyFont="1" applyFill="1" applyBorder="1" applyAlignment="1">
      <alignment horizontal="left" wrapText="1"/>
    </xf>
    <xf numFmtId="44" fontId="9" fillId="8" borderId="16" xfId="0" applyNumberFormat="1" applyFont="1" applyFill="1" applyBorder="1"/>
    <xf numFmtId="0" fontId="20" fillId="9" borderId="0" xfId="0" applyFont="1" applyFill="1" applyAlignment="1">
      <alignment horizontal="left"/>
    </xf>
    <xf numFmtId="0" fontId="18" fillId="9" borderId="0" xfId="0" applyFont="1" applyFill="1" applyAlignment="1">
      <alignment horizontal="left"/>
    </xf>
    <xf numFmtId="0" fontId="17" fillId="9" borderId="15" xfId="0" applyFont="1" applyFill="1" applyBorder="1" applyAlignment="1">
      <alignment horizontal="center"/>
    </xf>
    <xf numFmtId="0" fontId="26" fillId="10" borderId="0" xfId="0" applyFont="1" applyFill="1" applyAlignment="1">
      <alignment horizontal="center" vertical="center"/>
    </xf>
    <xf numFmtId="0" fontId="25" fillId="10" borderId="0" xfId="5" applyFont="1" applyFill="1" applyAlignment="1" applyProtection="1">
      <alignment horizontal="center"/>
      <protection locked="0"/>
    </xf>
    <xf numFmtId="0" fontId="14" fillId="10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8" fillId="8" borderId="0" xfId="0" applyFont="1" applyFill="1" applyAlignment="1">
      <alignment horizontal="left"/>
    </xf>
  </cellXfs>
  <cellStyles count="6">
    <cellStyle name="Currency" xfId="1" builtinId="4"/>
    <cellStyle name="Currency 2" xfId="4" xr:uid="{00000000-0005-0000-0000-000001000000}"/>
    <cellStyle name="Hyperlink" xfId="5" builtinId="8"/>
    <cellStyle name="Normal" xfId="0" builtinId="0"/>
    <cellStyle name="Normal 2" xfId="2" xr:uid="{00000000-0005-0000-0000-000004000000}"/>
    <cellStyle name="Normal 3" xfId="3" xr:uid="{00000000-0005-0000-0000-000005000000}"/>
  </cellStyles>
  <dxfs count="0"/>
  <tableStyles count="0" defaultTableStyle="TableStyleMedium9" defaultPivotStyle="PivotStyleLight16"/>
  <colors>
    <mruColors>
      <color rgb="FFCBD8E7"/>
      <color rgb="FF4E75A3"/>
      <color rgb="FFE0F8E0"/>
      <color rgb="FFD9D9D9"/>
      <color rgb="FFFF9933"/>
      <color rgb="FFF2F2F2"/>
      <color rgb="FFEAFAEA"/>
      <color rgb="FFFFEBFF"/>
      <color rgb="FFFFFFCC"/>
      <color rgb="FFCAF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gswestok.wufoo.com/forms/2024-service-unit-year-end-financial-repor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138125</xdr:colOff>
      <xdr:row>0</xdr:row>
      <xdr:rowOff>145596</xdr:rowOff>
    </xdr:from>
    <xdr:to>
      <xdr:col>1</xdr:col>
      <xdr:colOff>2110921</xdr:colOff>
      <xdr:row>3</xdr:row>
      <xdr:rowOff>136413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7AC822-202A-A565-518C-2776B62DB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911" y="145596"/>
          <a:ext cx="1966446" cy="7970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71438</xdr:colOff>
      <xdr:row>80</xdr:row>
      <xdr:rowOff>71437</xdr:rowOff>
    </xdr:from>
    <xdr:to>
      <xdr:col>6</xdr:col>
      <xdr:colOff>464344</xdr:colOff>
      <xdr:row>80</xdr:row>
      <xdr:rowOff>321468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596438" y="8382000"/>
          <a:ext cx="392906" cy="2500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511968</xdr:colOff>
      <xdr:row>81</xdr:row>
      <xdr:rowOff>83343</xdr:rowOff>
    </xdr:from>
    <xdr:to>
      <xdr:col>6</xdr:col>
      <xdr:colOff>988218</xdr:colOff>
      <xdr:row>81</xdr:row>
      <xdr:rowOff>261937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584656" y="8774906"/>
          <a:ext cx="476250" cy="17859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229008</xdr:colOff>
      <xdr:row>3</xdr:row>
      <xdr:rowOff>11475</xdr:rowOff>
    </xdr:from>
    <xdr:to>
      <xdr:col>6</xdr:col>
      <xdr:colOff>152870</xdr:colOff>
      <xdr:row>13</xdr:row>
      <xdr:rowOff>295275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29008" y="983025"/>
          <a:ext cx="3581462" cy="26364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en-US" sz="1200">
              <a:latin typeface="+mj-lt"/>
            </a:rPr>
            <a:t>This tab</a:t>
          </a:r>
          <a:r>
            <a:rPr lang="en-US" sz="1200" baseline="0">
              <a:latin typeface="+mj-lt"/>
            </a:rPr>
            <a:t> is </a:t>
          </a:r>
          <a:r>
            <a:rPr lang="en-US" sz="1200" b="1" u="sng" baseline="0">
              <a:latin typeface="+mj-lt"/>
            </a:rPr>
            <a:t>only</a:t>
          </a:r>
          <a:r>
            <a:rPr lang="en-US" sz="1200" baseline="0">
              <a:latin typeface="+mj-lt"/>
            </a:rPr>
            <a:t> for ensuring your income &amp; expenses are all reported and your ending balance matches your bank statement.  It is highly recommended to go through your finances monthly for ease in submitting year end financials.</a:t>
          </a:r>
        </a:p>
        <a:p>
          <a:endParaRPr lang="en-US" sz="1200" baseline="0">
            <a:latin typeface="+mj-lt"/>
          </a:endParaRPr>
        </a:p>
        <a:p>
          <a:endParaRPr lang="en-US" sz="1200" baseline="0">
            <a:latin typeface="+mj-lt"/>
          </a:endParaRPr>
        </a:p>
        <a:p>
          <a:endParaRPr lang="en-US" sz="1200" u="sng" baseline="0">
            <a:latin typeface="+mj-lt"/>
          </a:endParaRPr>
        </a:p>
        <a:p>
          <a:endParaRPr lang="en-US" sz="1200" u="sng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514348</xdr:rowOff>
    </xdr:from>
    <xdr:to>
      <xdr:col>0</xdr:col>
      <xdr:colOff>3857624</xdr:colOff>
      <xdr:row>22</xdr:row>
      <xdr:rowOff>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62084A-CDE1-4350-B34E-4B0529CF1298}"/>
            </a:ext>
          </a:extLst>
        </xdr:cNvPr>
        <xdr:cNvSpPr txBox="1"/>
      </xdr:nvSpPr>
      <xdr:spPr>
        <a:xfrm>
          <a:off x="0" y="838198"/>
          <a:ext cx="3857624" cy="488632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 anchorCtr="0"/>
        <a:lstStyle/>
        <a:p>
          <a:r>
            <a:rPr lang="en-US" sz="1200">
              <a:latin typeface="+mj-lt"/>
            </a:rPr>
            <a:t>You can submit your Year End Financials here: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Service Units:</a:t>
          </a:r>
        </a:p>
        <a:p>
          <a:r>
            <a:rPr lang="en-US" sz="1200" u="sng">
              <a:solidFill>
                <a:srgbClr val="0070C0"/>
              </a:solidFill>
              <a:latin typeface="+mj-lt"/>
            </a:rPr>
            <a:t>https://gswestok.wufoo.com/forms/2025-service-unit-year-end-financial-report/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Committees:</a:t>
          </a:r>
        </a:p>
        <a:p>
          <a:endParaRPr lang="en-US" sz="1200">
            <a:latin typeface="+mj-lt"/>
          </a:endParaRPr>
        </a:p>
        <a:p>
          <a:r>
            <a:rPr lang="en-US" sz="1200">
              <a:latin typeface="+mj-lt"/>
            </a:rPr>
            <a:t>All of the information on this</a:t>
          </a:r>
          <a:r>
            <a:rPr lang="en-US" sz="1200" baseline="0">
              <a:latin typeface="+mj-lt"/>
            </a:rPr>
            <a:t> page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 (</a:t>
          </a:r>
          <a:r>
            <a:rPr lang="en-US" sz="1100" b="1" baseline="0">
              <a:solidFill>
                <a:schemeClr val="bg1">
                  <a:lumMod val="50000"/>
                </a:schemeClr>
              </a:solidFill>
              <a:latin typeface="+mj-lt"/>
              <a:ea typeface="+mn-ea"/>
              <a:cs typeface="+mn-cs"/>
            </a:rPr>
            <a:t>grey boxes </a:t>
          </a:r>
          <a:r>
            <a:rPr lang="en-US" sz="1100" b="1" u="none" baseline="0">
              <a:solidFill>
                <a:schemeClr val="tx1"/>
              </a:solidFill>
              <a:latin typeface="+mj-lt"/>
              <a:ea typeface="+mn-ea"/>
              <a:cs typeface="+mn-cs"/>
            </a:rPr>
            <a:t>&amp;</a:t>
          </a:r>
          <a:r>
            <a:rPr lang="en-US" sz="1100" b="1" u="none" baseline="0">
              <a:solidFill>
                <a:srgbClr val="4E75A3"/>
              </a:solidFill>
              <a:latin typeface="+mj-lt"/>
              <a:ea typeface="+mn-ea"/>
              <a:cs typeface="+mn-cs"/>
            </a:rPr>
            <a:t> </a:t>
          </a:r>
          <a:r>
            <a:rPr lang="en-US" sz="1100" b="1" u="none" baseline="0">
              <a:solidFill>
                <a:srgbClr val="4E75A3"/>
              </a:solidFill>
              <a:effectLst/>
              <a:latin typeface="+mj-lt"/>
              <a:ea typeface="+mn-ea"/>
              <a:cs typeface="+mn-cs"/>
            </a:rPr>
            <a:t>blue boxes</a:t>
          </a:r>
          <a:r>
            <a:rPr lang="en-US" sz="1100" baseline="0">
              <a:solidFill>
                <a:schemeClr val="dk1"/>
              </a:solidFill>
              <a:latin typeface="+mj-lt"/>
              <a:ea typeface="+mn-ea"/>
              <a:cs typeface="+mn-cs"/>
            </a:rPr>
            <a:t>) </a:t>
          </a:r>
          <a:r>
            <a:rPr lang="en-US" sz="1200" baseline="0">
              <a:latin typeface="+mj-lt"/>
            </a:rPr>
            <a:t>will be requested on your Year End Financials.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Be prepared to explain the </a:t>
          </a:r>
          <a:r>
            <a:rPr lang="en-US" sz="1200" b="1" u="sng" baseline="0">
              <a:solidFill>
                <a:srgbClr val="4E75A3"/>
              </a:solidFill>
              <a:latin typeface="+mj-lt"/>
            </a:rPr>
            <a:t>blue</a:t>
          </a:r>
          <a:r>
            <a:rPr lang="en-US" sz="1200" b="1" u="sng" baseline="0">
              <a:solidFill>
                <a:schemeClr val="accent6">
                  <a:lumMod val="75000"/>
                </a:schemeClr>
              </a:solidFill>
              <a:latin typeface="+mj-lt"/>
            </a:rPr>
            <a:t> boxes</a:t>
          </a:r>
          <a:r>
            <a:rPr lang="en-US" sz="1200" baseline="0">
              <a:solidFill>
                <a:schemeClr val="accent6">
                  <a:lumMod val="75000"/>
                </a:schemeClr>
              </a:solidFill>
              <a:latin typeface="+mj-lt"/>
            </a:rPr>
            <a:t> </a:t>
          </a:r>
          <a:r>
            <a:rPr lang="en-US" sz="1200" baseline="0">
              <a:latin typeface="+mj-lt"/>
            </a:rPr>
            <a:t>on this page when you enter this information into the VTK Finance Tab.</a:t>
          </a:r>
        </a:p>
        <a:p>
          <a:endParaRPr lang="en-US" sz="1200" baseline="0">
            <a:latin typeface="+mj-lt"/>
          </a:endParaRPr>
        </a:p>
        <a:p>
          <a:r>
            <a:rPr lang="en-US" sz="1200" baseline="0">
              <a:latin typeface="+mj-lt"/>
            </a:rPr>
            <a:t>When completed, you will only need to </a:t>
          </a:r>
          <a:r>
            <a:rPr lang="en-US" sz="1200" u="sng" baseline="0">
              <a:latin typeface="+mj-lt"/>
            </a:rPr>
            <a:t>transfer</a:t>
          </a:r>
          <a:r>
            <a:rPr lang="en-US" sz="1200" baseline="0">
              <a:latin typeface="+mj-lt"/>
            </a:rPr>
            <a:t> this information to the fields in the online form above. The information should listed in the same order as online form.</a:t>
          </a:r>
        </a:p>
        <a:p>
          <a:endParaRPr lang="en-US" sz="1200" baseline="0">
            <a:latin typeface="+mj-lt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Each Service Unit and Committee must enter their annual Troop Year End Financial Report in online form by </a:t>
          </a:r>
          <a:r>
            <a:rPr lang="en-US" sz="1200" b="1" u="sng" baseline="0">
              <a:solidFill>
                <a:schemeClr val="dk1"/>
              </a:solidFill>
              <a:latin typeface="+mj-lt"/>
              <a:ea typeface="+mn-ea"/>
              <a:cs typeface="+mn-cs"/>
            </a:rPr>
            <a:t>June 30th</a:t>
          </a:r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. 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June 30th, the submission for the report will close so please be punctual.</a:t>
          </a:r>
        </a:p>
        <a:p>
          <a:endParaRPr lang="en-US" sz="1200" b="0" u="none" baseline="0">
            <a:solidFill>
              <a:schemeClr val="dk1"/>
            </a:solidFill>
            <a:latin typeface="+mj-lt"/>
            <a:ea typeface="+mn-ea"/>
            <a:cs typeface="+mn-cs"/>
          </a:endParaRPr>
        </a:p>
        <a:p>
          <a:r>
            <a:rPr lang="en-US" sz="1200" b="0" u="none" baseline="0">
              <a:solidFill>
                <a:schemeClr val="dk1"/>
              </a:solidFill>
              <a:latin typeface="+mj-lt"/>
              <a:ea typeface="+mn-ea"/>
              <a:cs typeface="+mn-cs"/>
            </a:rPr>
            <a:t>After October 1st, any troop bank account without a Year End Financial Report on file will be put on hold.</a:t>
          </a:r>
          <a:endParaRPr lang="en-US" sz="1200" u="sng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="120" zoomScaleNormal="120" zoomScaleSheetLayoutView="110" workbookViewId="0">
      <selection activeCell="B18" sqref="B18"/>
    </sheetView>
  </sheetViews>
  <sheetFormatPr defaultColWidth="0" defaultRowHeight="20.25" zeroHeight="1" x14ac:dyDescent="0.3"/>
  <cols>
    <col min="1" max="1" width="3.42578125" style="167" customWidth="1"/>
    <col min="2" max="2" width="44.85546875" style="59" customWidth="1"/>
    <col min="3" max="3" width="2.7109375" style="59" customWidth="1"/>
    <col min="4" max="4" width="5.28515625" style="60" customWidth="1"/>
    <col min="5" max="5" width="4.85546875" style="60" customWidth="1"/>
    <col min="6" max="6" width="49.7109375" style="60" customWidth="1"/>
    <col min="7" max="7" width="31.28515625" style="60" customWidth="1"/>
    <col min="8" max="8" width="15.42578125" style="60" customWidth="1"/>
    <col min="9" max="9" width="32.42578125" style="60" customWidth="1"/>
    <col min="10" max="11" width="0" style="51" hidden="1" customWidth="1"/>
    <col min="12" max="16384" width="9.140625" style="51" hidden="1"/>
  </cols>
  <sheetData>
    <row r="1" spans="1:9" ht="25.5" x14ac:dyDescent="0.35">
      <c r="A1" s="57"/>
      <c r="B1" s="195" t="s">
        <v>45</v>
      </c>
      <c r="C1" s="195"/>
      <c r="D1" s="195"/>
      <c r="E1" s="195"/>
      <c r="F1" s="195"/>
      <c r="G1" s="195"/>
      <c r="H1" s="195"/>
      <c r="I1" s="195"/>
    </row>
    <row r="2" spans="1:9" ht="19.5" customHeight="1" x14ac:dyDescent="0.3">
      <c r="A2" s="58"/>
    </row>
    <row r="3" spans="1:9" ht="19.5" customHeight="1" x14ac:dyDescent="0.3">
      <c r="A3" s="58"/>
      <c r="D3" s="61" t="s">
        <v>0</v>
      </c>
      <c r="E3" s="61"/>
      <c r="F3" s="61"/>
      <c r="G3" s="61"/>
      <c r="H3" s="61"/>
    </row>
    <row r="4" spans="1:9" ht="19.5" customHeight="1" thickBot="1" x14ac:dyDescent="0.35">
      <c r="A4" s="58"/>
      <c r="C4" s="193" t="s">
        <v>46</v>
      </c>
      <c r="D4" s="193"/>
      <c r="E4" s="193"/>
      <c r="F4" s="193"/>
      <c r="G4" s="193"/>
      <c r="H4" s="193"/>
      <c r="I4" s="193"/>
    </row>
    <row r="5" spans="1:9" ht="19.5" customHeight="1" thickTop="1" thickBot="1" x14ac:dyDescent="0.35">
      <c r="A5" s="58">
        <v>1</v>
      </c>
      <c r="B5" s="96"/>
      <c r="C5" s="60"/>
      <c r="D5" s="60" t="s">
        <v>47</v>
      </c>
    </row>
    <row r="6" spans="1:9" ht="19.5" customHeight="1" thickTop="1" thickBot="1" x14ac:dyDescent="0.35">
      <c r="A6" s="58"/>
    </row>
    <row r="7" spans="1:9" ht="19.5" customHeight="1" thickTop="1" thickBot="1" x14ac:dyDescent="0.3">
      <c r="A7" s="62">
        <v>2</v>
      </c>
      <c r="B7" s="96"/>
      <c r="C7" s="95"/>
      <c r="D7" s="194" t="s">
        <v>51</v>
      </c>
      <c r="E7" s="194"/>
      <c r="F7" s="194"/>
      <c r="G7" s="194"/>
      <c r="H7" s="194"/>
      <c r="I7" s="194"/>
    </row>
    <row r="8" spans="1:9" s="60" customFormat="1" ht="19.5" customHeight="1" thickTop="1" x14ac:dyDescent="0.3">
      <c r="A8" s="58"/>
      <c r="B8" s="99"/>
      <c r="C8" s="59"/>
    </row>
    <row r="9" spans="1:9" ht="19.5" customHeight="1" x14ac:dyDescent="0.3">
      <c r="A9" s="58"/>
      <c r="C9" s="193" t="s">
        <v>15</v>
      </c>
      <c r="D9" s="193"/>
      <c r="E9" s="193"/>
      <c r="F9" s="193"/>
      <c r="G9" s="193"/>
      <c r="H9" s="193"/>
      <c r="I9" s="193"/>
    </row>
    <row r="10" spans="1:9" ht="19.5" customHeight="1" x14ac:dyDescent="0.3">
      <c r="A10" s="58">
        <v>3</v>
      </c>
      <c r="B10" s="98" t="str">
        <f>HYPERLINK("#'INCOME (A+B=C)'!a1","Go to INCOME Tab")</f>
        <v>Go to INCOME Tab</v>
      </c>
      <c r="D10" s="60" t="s">
        <v>13</v>
      </c>
    </row>
    <row r="11" spans="1:9" ht="19.5" customHeight="1" x14ac:dyDescent="0.3">
      <c r="A11" s="58"/>
    </row>
    <row r="12" spans="1:9" ht="19.5" customHeight="1" x14ac:dyDescent="0.3">
      <c r="A12" s="58">
        <v>4</v>
      </c>
      <c r="B12" s="98" t="str">
        <f>HYPERLINK("#'EXPENSES (C-D=E)'!a1","Go to EXPENSES Tab")</f>
        <v>Go to EXPENSES Tab</v>
      </c>
      <c r="D12" s="60" t="s">
        <v>1</v>
      </c>
    </row>
    <row r="13" spans="1:9" ht="19.5" customHeight="1" x14ac:dyDescent="0.3">
      <c r="A13" s="58"/>
      <c r="B13" s="98"/>
    </row>
    <row r="14" spans="1:9" ht="19.5" customHeight="1" x14ac:dyDescent="0.3">
      <c r="A14" s="58"/>
      <c r="C14" s="193" t="s">
        <v>42</v>
      </c>
      <c r="D14" s="193"/>
      <c r="E14" s="193"/>
      <c r="F14" s="193"/>
      <c r="G14" s="193"/>
      <c r="H14" s="193"/>
      <c r="I14" s="193"/>
    </row>
    <row r="15" spans="1:9" ht="19.5" customHeight="1" x14ac:dyDescent="0.3">
      <c r="A15" s="58">
        <v>5</v>
      </c>
      <c r="B15" s="98" t="str">
        <f>HYPERLINK("#'Reconciliation Tab'!a1","Go to RECONCILIATION Tab")</f>
        <v>Go to RECONCILIATION Tab</v>
      </c>
      <c r="C15" s="94"/>
      <c r="D15" s="100" t="s">
        <v>41</v>
      </c>
      <c r="E15" s="94"/>
      <c r="F15" s="94"/>
      <c r="G15" s="94"/>
      <c r="H15" s="94"/>
      <c r="I15" s="94"/>
    </row>
    <row r="16" spans="1:9" ht="19.5" customHeight="1" x14ac:dyDescent="0.3">
      <c r="A16" s="58"/>
      <c r="C16" s="94"/>
      <c r="D16" s="94"/>
      <c r="E16" s="94"/>
      <c r="F16" s="94"/>
      <c r="G16" s="94"/>
      <c r="H16" s="94"/>
      <c r="I16" s="94"/>
    </row>
    <row r="17" spans="1:9" ht="19.5" customHeight="1" thickBot="1" x14ac:dyDescent="0.35">
      <c r="A17" s="58"/>
      <c r="C17" s="193" t="s">
        <v>14</v>
      </c>
      <c r="D17" s="193"/>
      <c r="E17" s="193"/>
      <c r="F17" s="193"/>
      <c r="G17" s="193"/>
      <c r="H17" s="193"/>
      <c r="I17" s="193"/>
    </row>
    <row r="18" spans="1:9" ht="19.5" customHeight="1" thickTop="1" thickBot="1" x14ac:dyDescent="0.35">
      <c r="A18" s="58">
        <v>6</v>
      </c>
      <c r="B18" s="97"/>
      <c r="D18" s="60" t="s">
        <v>52</v>
      </c>
    </row>
    <row r="19" spans="1:9" ht="19.5" customHeight="1" thickTop="1" x14ac:dyDescent="0.3">
      <c r="A19" s="58"/>
      <c r="B19" s="63"/>
      <c r="D19" s="64" t="s">
        <v>53</v>
      </c>
      <c r="E19" s="64"/>
      <c r="F19" s="65"/>
      <c r="G19" s="66"/>
      <c r="H19" s="66"/>
    </row>
    <row r="20" spans="1:9" ht="19.5" customHeight="1" x14ac:dyDescent="0.3">
      <c r="A20" s="58"/>
      <c r="B20" s="63"/>
      <c r="D20" s="64" t="s">
        <v>54</v>
      </c>
      <c r="E20" s="64"/>
      <c r="F20" s="65"/>
      <c r="G20" s="64"/>
      <c r="H20" s="64"/>
    </row>
    <row r="21" spans="1:9" ht="19.5" customHeight="1" x14ac:dyDescent="0.3">
      <c r="A21" s="58"/>
      <c r="B21" s="63"/>
      <c r="D21" s="64" t="s">
        <v>55</v>
      </c>
      <c r="E21" s="64"/>
      <c r="F21" s="65"/>
      <c r="G21" s="64"/>
      <c r="H21" s="64"/>
    </row>
    <row r="22" spans="1:9" ht="19.5" customHeight="1" x14ac:dyDescent="0.3">
      <c r="A22" s="58"/>
    </row>
    <row r="23" spans="1:9" ht="19.5" customHeight="1" x14ac:dyDescent="0.3">
      <c r="A23" s="58">
        <v>7</v>
      </c>
      <c r="B23" s="98" t="str">
        <f>HYPERLINK("#'Year End Financial Entries'!a1","Go to Year End Financial Entries Tab")</f>
        <v>Go to Year End Financial Entries Tab</v>
      </c>
      <c r="C23" s="67" t="s">
        <v>39</v>
      </c>
    </row>
    <row r="24" spans="1:9" ht="19.5" customHeight="1" x14ac:dyDescent="0.3">
      <c r="B24" s="98"/>
      <c r="D24" s="67"/>
    </row>
    <row r="25" spans="1:9" ht="19.5" customHeight="1" x14ac:dyDescent="0.3">
      <c r="A25" s="167" t="s">
        <v>33</v>
      </c>
      <c r="B25" s="59" t="s">
        <v>37</v>
      </c>
      <c r="C25" s="100" t="s">
        <v>38</v>
      </c>
    </row>
    <row r="26" spans="1:9" x14ac:dyDescent="0.3">
      <c r="D26" s="60" t="s">
        <v>34</v>
      </c>
    </row>
    <row r="27" spans="1:9" x14ac:dyDescent="0.3">
      <c r="D27" s="60" t="s">
        <v>32</v>
      </c>
    </row>
    <row r="28" spans="1:9" x14ac:dyDescent="0.3">
      <c r="D28" s="60" t="s">
        <v>36</v>
      </c>
    </row>
    <row r="29" spans="1:9" x14ac:dyDescent="0.3">
      <c r="D29" s="100" t="s">
        <v>35</v>
      </c>
    </row>
    <row r="30" spans="1:9" x14ac:dyDescent="0.3">
      <c r="C30" s="60"/>
      <c r="D30" s="100"/>
    </row>
    <row r="31" spans="1:9" x14ac:dyDescent="0.3"/>
  </sheetData>
  <sheetProtection algorithmName="SHA-512" hashValue="1A+ajVqf7z/zPaG2d11otSU+ii39024Srl/oamxDXP2iGFqBdsYqZJ6iZucxipgYLGFLmGqDPSdyiRndmerGZA==" saltValue="qtfqoFzioACz1dGcabI3pQ==" spinCount="100000" sheet="1" selectLockedCells="1"/>
  <mergeCells count="6">
    <mergeCell ref="C17:I17"/>
    <mergeCell ref="D7:I7"/>
    <mergeCell ref="C4:I4"/>
    <mergeCell ref="C9:I9"/>
    <mergeCell ref="B1:I1"/>
    <mergeCell ref="C14:I14"/>
  </mergeCells>
  <printOptions horizontalCentered="1" verticalCentered="1"/>
  <pageMargins left="0.7" right="0.7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102"/>
  <sheetViews>
    <sheetView topLeftCell="A2" zoomScale="70" zoomScaleNormal="70" zoomScaleSheetLayoutView="50" workbookViewId="0">
      <selection activeCell="D5" sqref="D5"/>
    </sheetView>
  </sheetViews>
  <sheetFormatPr defaultColWidth="0" defaultRowHeight="14.25" zeroHeight="1" x14ac:dyDescent="0.2"/>
  <cols>
    <col min="1" max="1" width="5.5703125" style="101" customWidth="1"/>
    <col min="2" max="2" width="10.28515625" style="133" bestFit="1" customWidth="1"/>
    <col min="3" max="3" width="79.140625" style="27" customWidth="1"/>
    <col min="4" max="4" width="20.7109375" style="134" customWidth="1"/>
    <col min="5" max="6" width="20.7109375" style="27" customWidth="1"/>
    <col min="7" max="8" width="20.7109375" style="101" customWidth="1"/>
    <col min="9" max="9" width="1.42578125" style="101" customWidth="1"/>
    <col min="10" max="10" width="2.7109375" style="27" hidden="1" customWidth="1"/>
    <col min="11" max="11" width="3.5703125" style="27" hidden="1" customWidth="1"/>
    <col min="12" max="24" width="3.28515625" style="27" hidden="1" customWidth="1"/>
    <col min="25" max="16384" width="9.140625" style="27" hidden="1"/>
  </cols>
  <sheetData>
    <row r="1" spans="1:9" s="101" customFormat="1" ht="39" customHeight="1" x14ac:dyDescent="0.45">
      <c r="B1" s="102"/>
      <c r="D1" s="103"/>
      <c r="F1" s="197" t="str">
        <f>HYPERLINK("#'START HERE'!a1","RETURN to START")</f>
        <v>RETURN to START</v>
      </c>
      <c r="G1" s="197"/>
      <c r="H1" s="197"/>
    </row>
    <row r="2" spans="1:9" s="76" customFormat="1" ht="54" customHeight="1" x14ac:dyDescent="0.2">
      <c r="B2" s="77"/>
      <c r="C2" s="196" t="s">
        <v>56</v>
      </c>
      <c r="D2" s="196"/>
      <c r="E2" s="196"/>
      <c r="F2" s="196"/>
      <c r="G2" s="138"/>
      <c r="H2" s="139">
        <f>'START HERE'!B5</f>
        <v>0</v>
      </c>
      <c r="I2" s="140"/>
    </row>
    <row r="3" spans="1:9" s="101" customFormat="1" ht="14.25" customHeight="1" thickBot="1" x14ac:dyDescent="0.25">
      <c r="B3" s="102"/>
      <c r="C3" s="105"/>
      <c r="D3" s="105"/>
      <c r="E3" s="105"/>
      <c r="G3" s="106"/>
      <c r="H3" s="104"/>
      <c r="I3" s="104"/>
    </row>
    <row r="4" spans="1:9" s="111" customFormat="1" ht="144.75" customHeight="1" thickBot="1" x14ac:dyDescent="0.3">
      <c r="A4" s="107"/>
      <c r="B4" s="108" t="s">
        <v>2</v>
      </c>
      <c r="C4" s="109" t="s">
        <v>3</v>
      </c>
      <c r="D4" s="182" t="s">
        <v>43</v>
      </c>
      <c r="E4" s="183" t="s">
        <v>40</v>
      </c>
      <c r="F4" s="181" t="s">
        <v>48</v>
      </c>
      <c r="G4" s="110"/>
      <c r="H4" s="137" t="s">
        <v>4</v>
      </c>
      <c r="I4" s="107"/>
    </row>
    <row r="5" spans="1:9" ht="24.75" customHeight="1" thickTop="1" thickBot="1" x14ac:dyDescent="0.3">
      <c r="A5" s="112">
        <v>1</v>
      </c>
      <c r="B5" s="113"/>
      <c r="C5" s="44"/>
      <c r="D5" s="41"/>
      <c r="E5" s="114"/>
      <c r="F5" s="115"/>
      <c r="G5" s="116"/>
      <c r="H5" s="91">
        <f>'START HERE'!B7</f>
        <v>0</v>
      </c>
      <c r="I5" s="117"/>
    </row>
    <row r="6" spans="1:9" ht="24.95" customHeight="1" thickTop="1" x14ac:dyDescent="0.25">
      <c r="A6" s="112">
        <v>2</v>
      </c>
      <c r="B6" s="113"/>
      <c r="C6" s="44"/>
      <c r="D6" s="41"/>
      <c r="E6" s="114"/>
      <c r="F6" s="115"/>
      <c r="G6" s="116"/>
      <c r="H6" s="116"/>
      <c r="I6" s="117"/>
    </row>
    <row r="7" spans="1:9" ht="24.95" customHeight="1" x14ac:dyDescent="0.25">
      <c r="A7" s="112">
        <v>3</v>
      </c>
      <c r="B7" s="113"/>
      <c r="C7" s="44"/>
      <c r="D7" s="41"/>
      <c r="E7" s="114"/>
      <c r="F7" s="115"/>
      <c r="G7" s="116"/>
      <c r="H7" s="116"/>
      <c r="I7" s="117"/>
    </row>
    <row r="8" spans="1:9" ht="24.95" customHeight="1" x14ac:dyDescent="0.25">
      <c r="A8" s="112">
        <v>4</v>
      </c>
      <c r="B8" s="113"/>
      <c r="C8" s="44"/>
      <c r="D8" s="41"/>
      <c r="E8" s="114"/>
      <c r="F8" s="115"/>
      <c r="G8" s="116"/>
      <c r="H8" s="116"/>
      <c r="I8" s="118"/>
    </row>
    <row r="9" spans="1:9" ht="24.95" customHeight="1" x14ac:dyDescent="0.25">
      <c r="A9" s="112">
        <v>5</v>
      </c>
      <c r="B9" s="113"/>
      <c r="C9" s="44"/>
      <c r="D9" s="41"/>
      <c r="E9" s="114"/>
      <c r="F9" s="115"/>
      <c r="G9" s="116"/>
      <c r="H9" s="116"/>
      <c r="I9" s="117"/>
    </row>
    <row r="10" spans="1:9" ht="24.95" customHeight="1" x14ac:dyDescent="0.25">
      <c r="A10" s="112">
        <v>6</v>
      </c>
      <c r="B10" s="113"/>
      <c r="C10" s="44"/>
      <c r="D10" s="41"/>
      <c r="E10" s="114"/>
      <c r="F10" s="115"/>
      <c r="G10" s="116"/>
      <c r="H10" s="116"/>
      <c r="I10" s="117"/>
    </row>
    <row r="11" spans="1:9" ht="24.95" customHeight="1" x14ac:dyDescent="0.25">
      <c r="A11" s="112">
        <v>7</v>
      </c>
      <c r="B11" s="113"/>
      <c r="C11" s="44"/>
      <c r="D11" s="41"/>
      <c r="E11" s="114"/>
      <c r="F11" s="115"/>
      <c r="G11" s="116"/>
      <c r="H11" s="116"/>
      <c r="I11" s="117"/>
    </row>
    <row r="12" spans="1:9" ht="24.95" customHeight="1" x14ac:dyDescent="0.25">
      <c r="A12" s="112">
        <v>8</v>
      </c>
      <c r="B12" s="113"/>
      <c r="C12" s="44"/>
      <c r="D12" s="41"/>
      <c r="E12" s="114"/>
      <c r="F12" s="115"/>
      <c r="G12" s="116"/>
      <c r="H12" s="116"/>
      <c r="I12" s="117"/>
    </row>
    <row r="13" spans="1:9" ht="24.95" customHeight="1" x14ac:dyDescent="0.25">
      <c r="A13" s="112">
        <v>9</v>
      </c>
      <c r="B13" s="113"/>
      <c r="C13" s="44"/>
      <c r="D13" s="41"/>
      <c r="E13" s="114"/>
      <c r="F13" s="115"/>
      <c r="G13" s="116"/>
      <c r="H13" s="116"/>
      <c r="I13" s="117"/>
    </row>
    <row r="14" spans="1:9" ht="24.95" customHeight="1" x14ac:dyDescent="0.25">
      <c r="A14" s="112">
        <v>10</v>
      </c>
      <c r="B14" s="113"/>
      <c r="C14" s="44"/>
      <c r="D14" s="41"/>
      <c r="E14" s="114"/>
      <c r="F14" s="115"/>
      <c r="G14" s="116"/>
      <c r="H14" s="116"/>
      <c r="I14" s="117"/>
    </row>
    <row r="15" spans="1:9" ht="24.95" customHeight="1" x14ac:dyDescent="0.25">
      <c r="A15" s="112">
        <v>11</v>
      </c>
      <c r="B15" s="113"/>
      <c r="C15" s="44"/>
      <c r="D15" s="41"/>
      <c r="E15" s="114"/>
      <c r="F15" s="115"/>
      <c r="G15" s="116"/>
      <c r="H15" s="116"/>
      <c r="I15" s="117"/>
    </row>
    <row r="16" spans="1:9" ht="24.95" customHeight="1" x14ac:dyDescent="0.25">
      <c r="A16" s="112">
        <v>12</v>
      </c>
      <c r="B16" s="113"/>
      <c r="C16" s="44"/>
      <c r="D16" s="41"/>
      <c r="E16" s="114"/>
      <c r="F16" s="115"/>
      <c r="G16" s="116"/>
      <c r="H16" s="116"/>
      <c r="I16" s="117"/>
    </row>
    <row r="17" spans="1:9" ht="24.95" customHeight="1" x14ac:dyDescent="0.25">
      <c r="A17" s="112">
        <v>13</v>
      </c>
      <c r="B17" s="119"/>
      <c r="C17" s="44"/>
      <c r="D17" s="41"/>
      <c r="E17" s="114"/>
      <c r="F17" s="115"/>
      <c r="G17" s="116"/>
      <c r="H17" s="116"/>
      <c r="I17" s="117"/>
    </row>
    <row r="18" spans="1:9" ht="24.95" customHeight="1" x14ac:dyDescent="0.25">
      <c r="A18" s="112">
        <v>14</v>
      </c>
      <c r="B18" s="119"/>
      <c r="C18" s="44"/>
      <c r="D18" s="41"/>
      <c r="E18" s="114"/>
      <c r="F18" s="115"/>
      <c r="G18" s="116"/>
      <c r="H18" s="116"/>
      <c r="I18" s="117"/>
    </row>
    <row r="19" spans="1:9" ht="24.95" customHeight="1" x14ac:dyDescent="0.25">
      <c r="A19" s="112">
        <v>15</v>
      </c>
      <c r="B19" s="119"/>
      <c r="C19" s="44"/>
      <c r="D19" s="41"/>
      <c r="E19" s="114"/>
      <c r="F19" s="115"/>
      <c r="G19" s="116"/>
      <c r="H19" s="116"/>
      <c r="I19" s="117"/>
    </row>
    <row r="20" spans="1:9" ht="24.95" customHeight="1" x14ac:dyDescent="0.25">
      <c r="A20" s="112">
        <v>16</v>
      </c>
      <c r="B20" s="119"/>
      <c r="C20" s="44"/>
      <c r="D20" s="41"/>
      <c r="E20" s="114"/>
      <c r="F20" s="115"/>
      <c r="G20" s="116"/>
      <c r="H20" s="116"/>
      <c r="I20" s="117"/>
    </row>
    <row r="21" spans="1:9" ht="24.95" customHeight="1" x14ac:dyDescent="0.25">
      <c r="A21" s="112">
        <v>17</v>
      </c>
      <c r="B21" s="120"/>
      <c r="C21" s="44"/>
      <c r="D21" s="41"/>
      <c r="E21" s="114"/>
      <c r="F21" s="115"/>
      <c r="G21" s="116"/>
      <c r="H21" s="116"/>
      <c r="I21" s="117"/>
    </row>
    <row r="22" spans="1:9" ht="24.95" customHeight="1" x14ac:dyDescent="0.25">
      <c r="A22" s="112">
        <v>18</v>
      </c>
      <c r="B22" s="120"/>
      <c r="C22" s="44"/>
      <c r="D22" s="41"/>
      <c r="E22" s="114"/>
      <c r="F22" s="115"/>
      <c r="G22" s="116"/>
      <c r="H22" s="116"/>
      <c r="I22" s="117"/>
    </row>
    <row r="23" spans="1:9" ht="24.95" customHeight="1" x14ac:dyDescent="0.25">
      <c r="A23" s="112">
        <v>19</v>
      </c>
      <c r="B23" s="120"/>
      <c r="C23" s="44"/>
      <c r="D23" s="41"/>
      <c r="E23" s="114"/>
      <c r="F23" s="115"/>
      <c r="G23" s="116"/>
      <c r="H23" s="116"/>
      <c r="I23" s="118"/>
    </row>
    <row r="24" spans="1:9" ht="24.95" customHeight="1" x14ac:dyDescent="0.25">
      <c r="A24" s="112">
        <v>20</v>
      </c>
      <c r="B24" s="120"/>
      <c r="C24" s="44"/>
      <c r="D24" s="41"/>
      <c r="E24" s="114"/>
      <c r="F24" s="115"/>
      <c r="G24" s="116"/>
      <c r="H24" s="116"/>
      <c r="I24" s="117"/>
    </row>
    <row r="25" spans="1:9" ht="24.95" customHeight="1" x14ac:dyDescent="0.25">
      <c r="A25" s="112">
        <v>21</v>
      </c>
      <c r="B25" s="120"/>
      <c r="C25" s="44"/>
      <c r="D25" s="41"/>
      <c r="E25" s="114"/>
      <c r="F25" s="115"/>
      <c r="G25" s="116"/>
      <c r="H25" s="116"/>
      <c r="I25" s="117"/>
    </row>
    <row r="26" spans="1:9" ht="24.95" customHeight="1" x14ac:dyDescent="0.25">
      <c r="A26" s="112">
        <v>22</v>
      </c>
      <c r="B26" s="120"/>
      <c r="C26" s="44"/>
      <c r="D26" s="41"/>
      <c r="E26" s="114"/>
      <c r="F26" s="115"/>
      <c r="G26" s="116"/>
      <c r="H26" s="116"/>
      <c r="I26" s="117"/>
    </row>
    <row r="27" spans="1:9" ht="24.95" customHeight="1" x14ac:dyDescent="0.25">
      <c r="A27" s="112">
        <v>23</v>
      </c>
      <c r="B27" s="120"/>
      <c r="C27" s="44"/>
      <c r="D27" s="41"/>
      <c r="E27" s="114"/>
      <c r="F27" s="115"/>
      <c r="G27" s="116"/>
      <c r="H27" s="116"/>
      <c r="I27" s="117"/>
    </row>
    <row r="28" spans="1:9" ht="24.95" customHeight="1" x14ac:dyDescent="0.25">
      <c r="A28" s="112">
        <v>24</v>
      </c>
      <c r="B28" s="120"/>
      <c r="C28" s="44"/>
      <c r="D28" s="41"/>
      <c r="E28" s="114"/>
      <c r="F28" s="115"/>
      <c r="G28" s="116"/>
      <c r="H28" s="116"/>
      <c r="I28" s="117"/>
    </row>
    <row r="29" spans="1:9" ht="24.95" customHeight="1" x14ac:dyDescent="0.25">
      <c r="A29" s="112">
        <v>25</v>
      </c>
      <c r="B29" s="120"/>
      <c r="C29" s="44"/>
      <c r="D29" s="41"/>
      <c r="E29" s="114"/>
      <c r="F29" s="115"/>
      <c r="G29" s="116"/>
      <c r="H29" s="116"/>
      <c r="I29" s="117"/>
    </row>
    <row r="30" spans="1:9" ht="24.95" customHeight="1" x14ac:dyDescent="0.25">
      <c r="A30" s="112">
        <v>26</v>
      </c>
      <c r="B30" s="120"/>
      <c r="C30" s="44"/>
      <c r="D30" s="41"/>
      <c r="E30" s="114"/>
      <c r="F30" s="115"/>
      <c r="G30" s="116"/>
      <c r="H30" s="116"/>
      <c r="I30" s="117"/>
    </row>
    <row r="31" spans="1:9" ht="24.95" customHeight="1" x14ac:dyDescent="0.25">
      <c r="A31" s="112">
        <v>27</v>
      </c>
      <c r="B31" s="120"/>
      <c r="C31" s="44"/>
      <c r="D31" s="41"/>
      <c r="E31" s="114"/>
      <c r="F31" s="115"/>
      <c r="G31" s="116"/>
      <c r="H31" s="116"/>
      <c r="I31" s="117"/>
    </row>
    <row r="32" spans="1:9" ht="24.95" customHeight="1" x14ac:dyDescent="0.25">
      <c r="A32" s="112">
        <v>28</v>
      </c>
      <c r="B32" s="119"/>
      <c r="C32" s="44"/>
      <c r="D32" s="41"/>
      <c r="E32" s="114"/>
      <c r="F32" s="115"/>
      <c r="G32" s="116"/>
      <c r="H32" s="116"/>
      <c r="I32" s="117"/>
    </row>
    <row r="33" spans="1:9" ht="24.95" customHeight="1" x14ac:dyDescent="0.25">
      <c r="A33" s="112">
        <v>29</v>
      </c>
      <c r="B33" s="119"/>
      <c r="C33" s="44"/>
      <c r="D33" s="41"/>
      <c r="E33" s="114"/>
      <c r="F33" s="115"/>
      <c r="G33" s="116"/>
      <c r="H33" s="116"/>
      <c r="I33" s="117"/>
    </row>
    <row r="34" spans="1:9" ht="24.95" customHeight="1" x14ac:dyDescent="0.25">
      <c r="A34" s="112">
        <v>30</v>
      </c>
      <c r="B34" s="119"/>
      <c r="C34" s="44"/>
      <c r="D34" s="41"/>
      <c r="E34" s="114"/>
      <c r="F34" s="115"/>
      <c r="G34" s="116"/>
      <c r="H34" s="116"/>
      <c r="I34" s="117"/>
    </row>
    <row r="35" spans="1:9" ht="24.95" customHeight="1" x14ac:dyDescent="0.25">
      <c r="A35" s="112">
        <v>31</v>
      </c>
      <c r="B35" s="119"/>
      <c r="C35" s="44"/>
      <c r="D35" s="41"/>
      <c r="E35" s="114"/>
      <c r="F35" s="115"/>
      <c r="G35" s="116"/>
      <c r="H35" s="116"/>
      <c r="I35" s="117"/>
    </row>
    <row r="36" spans="1:9" ht="24.95" customHeight="1" x14ac:dyDescent="0.25">
      <c r="A36" s="112">
        <v>32</v>
      </c>
      <c r="B36" s="119"/>
      <c r="C36" s="44"/>
      <c r="D36" s="41"/>
      <c r="E36" s="114"/>
      <c r="F36" s="115"/>
      <c r="G36" s="116"/>
      <c r="H36" s="116"/>
      <c r="I36" s="117"/>
    </row>
    <row r="37" spans="1:9" ht="24.95" customHeight="1" x14ac:dyDescent="0.25">
      <c r="A37" s="112">
        <v>33</v>
      </c>
      <c r="B37" s="119"/>
      <c r="C37" s="44"/>
      <c r="D37" s="41"/>
      <c r="E37" s="114"/>
      <c r="F37" s="115"/>
      <c r="G37" s="116"/>
      <c r="H37" s="116"/>
      <c r="I37" s="117"/>
    </row>
    <row r="38" spans="1:9" ht="24.95" customHeight="1" x14ac:dyDescent="0.25">
      <c r="A38" s="112">
        <v>34</v>
      </c>
      <c r="B38" s="119"/>
      <c r="C38" s="44"/>
      <c r="D38" s="41"/>
      <c r="E38" s="114"/>
      <c r="F38" s="115"/>
      <c r="G38" s="116"/>
      <c r="H38" s="116"/>
      <c r="I38" s="117"/>
    </row>
    <row r="39" spans="1:9" ht="24.95" customHeight="1" x14ac:dyDescent="0.25">
      <c r="A39" s="112">
        <v>35</v>
      </c>
      <c r="B39" s="119"/>
      <c r="C39" s="44"/>
      <c r="D39" s="41"/>
      <c r="E39" s="114"/>
      <c r="F39" s="115"/>
      <c r="G39" s="116"/>
      <c r="H39" s="116"/>
      <c r="I39" s="117"/>
    </row>
    <row r="40" spans="1:9" ht="24.95" customHeight="1" x14ac:dyDescent="0.25">
      <c r="A40" s="112">
        <v>36</v>
      </c>
      <c r="B40" s="119"/>
      <c r="C40" s="44"/>
      <c r="D40" s="41"/>
      <c r="E40" s="114"/>
      <c r="F40" s="115"/>
      <c r="G40" s="116"/>
      <c r="H40" s="116"/>
      <c r="I40" s="117"/>
    </row>
    <row r="41" spans="1:9" ht="24.95" customHeight="1" x14ac:dyDescent="0.25">
      <c r="A41" s="112">
        <v>37</v>
      </c>
      <c r="B41" s="119"/>
      <c r="C41" s="44"/>
      <c r="D41" s="41"/>
      <c r="E41" s="114"/>
      <c r="F41" s="115"/>
      <c r="G41" s="116"/>
      <c r="H41" s="116"/>
      <c r="I41" s="117"/>
    </row>
    <row r="42" spans="1:9" s="122" customFormat="1" ht="24.95" customHeight="1" x14ac:dyDescent="0.25">
      <c r="A42" s="112">
        <v>38</v>
      </c>
      <c r="B42" s="49"/>
      <c r="C42" s="47"/>
      <c r="D42" s="41"/>
      <c r="E42" s="114"/>
      <c r="F42" s="115"/>
      <c r="G42" s="116"/>
      <c r="H42" s="116"/>
      <c r="I42" s="121"/>
    </row>
    <row r="43" spans="1:9" s="122" customFormat="1" ht="24.95" customHeight="1" x14ac:dyDescent="0.25">
      <c r="A43" s="112">
        <v>39</v>
      </c>
      <c r="B43" s="49"/>
      <c r="C43" s="47"/>
      <c r="D43" s="123"/>
      <c r="E43" s="124"/>
      <c r="F43" s="115"/>
      <c r="G43" s="116"/>
      <c r="H43" s="116"/>
      <c r="I43" s="121"/>
    </row>
    <row r="44" spans="1:9" s="122" customFormat="1" ht="24.95" customHeight="1" x14ac:dyDescent="0.25">
      <c r="A44" s="112">
        <v>40</v>
      </c>
      <c r="B44" s="49"/>
      <c r="C44" s="47"/>
      <c r="D44" s="123"/>
      <c r="E44" s="124"/>
      <c r="F44" s="125"/>
      <c r="G44" s="116"/>
      <c r="H44" s="116"/>
      <c r="I44" s="121"/>
    </row>
    <row r="45" spans="1:9" s="122" customFormat="1" ht="24.95" customHeight="1" x14ac:dyDescent="0.25">
      <c r="A45" s="112">
        <v>41</v>
      </c>
      <c r="B45" s="49"/>
      <c r="C45" s="47"/>
      <c r="D45" s="123"/>
      <c r="E45" s="124"/>
      <c r="F45" s="125"/>
      <c r="G45" s="116"/>
      <c r="H45" s="116"/>
      <c r="I45" s="121"/>
    </row>
    <row r="46" spans="1:9" s="122" customFormat="1" ht="24.95" customHeight="1" x14ac:dyDescent="0.25">
      <c r="A46" s="112">
        <v>42</v>
      </c>
      <c r="B46" s="49"/>
      <c r="C46" s="47"/>
      <c r="D46" s="123"/>
      <c r="E46" s="124"/>
      <c r="F46" s="125"/>
      <c r="G46" s="116"/>
      <c r="H46" s="116"/>
      <c r="I46" s="121"/>
    </row>
    <row r="47" spans="1:9" ht="24.95" customHeight="1" x14ac:dyDescent="0.25">
      <c r="A47" s="112">
        <v>43</v>
      </c>
      <c r="B47" s="119"/>
      <c r="C47" s="44"/>
      <c r="D47" s="41"/>
      <c r="E47" s="114"/>
      <c r="F47" s="125"/>
      <c r="G47" s="116"/>
      <c r="H47" s="116"/>
      <c r="I47" s="117"/>
    </row>
    <row r="48" spans="1:9" ht="24.95" customHeight="1" x14ac:dyDescent="0.25">
      <c r="A48" s="112">
        <v>44</v>
      </c>
      <c r="B48" s="119"/>
      <c r="C48" s="44"/>
      <c r="D48" s="41"/>
      <c r="E48" s="114"/>
      <c r="F48" s="115"/>
      <c r="G48" s="116"/>
      <c r="H48" s="116"/>
      <c r="I48" s="117"/>
    </row>
    <row r="49" spans="1:9" s="122" customFormat="1" ht="24.95" customHeight="1" x14ac:dyDescent="0.25">
      <c r="A49" s="112">
        <v>45</v>
      </c>
      <c r="B49" s="49"/>
      <c r="C49" s="47"/>
      <c r="D49" s="41"/>
      <c r="E49" s="114"/>
      <c r="F49" s="115"/>
      <c r="G49" s="116"/>
      <c r="H49" s="116"/>
      <c r="I49" s="121"/>
    </row>
    <row r="50" spans="1:9" s="122" customFormat="1" ht="24.95" customHeight="1" x14ac:dyDescent="0.25">
      <c r="A50" s="112">
        <v>46</v>
      </c>
      <c r="B50" s="49"/>
      <c r="C50" s="47"/>
      <c r="D50" s="123"/>
      <c r="E50" s="124"/>
      <c r="F50" s="115"/>
      <c r="G50" s="116"/>
      <c r="H50" s="116"/>
      <c r="I50" s="121"/>
    </row>
    <row r="51" spans="1:9" s="122" customFormat="1" ht="24.95" customHeight="1" x14ac:dyDescent="0.25">
      <c r="A51" s="112">
        <v>47</v>
      </c>
      <c r="B51" s="49"/>
      <c r="C51" s="47"/>
      <c r="D51" s="123"/>
      <c r="E51" s="124"/>
      <c r="F51" s="125"/>
      <c r="G51" s="116"/>
      <c r="H51" s="116"/>
      <c r="I51" s="121"/>
    </row>
    <row r="52" spans="1:9" s="122" customFormat="1" ht="24.95" customHeight="1" x14ac:dyDescent="0.25">
      <c r="A52" s="112">
        <v>48</v>
      </c>
      <c r="B52" s="49"/>
      <c r="C52" s="47"/>
      <c r="D52" s="123"/>
      <c r="E52" s="124"/>
      <c r="F52" s="125"/>
      <c r="G52" s="116"/>
      <c r="H52" s="116"/>
      <c r="I52" s="121"/>
    </row>
    <row r="53" spans="1:9" s="122" customFormat="1" ht="24.95" customHeight="1" x14ac:dyDescent="0.25">
      <c r="A53" s="112">
        <v>49</v>
      </c>
      <c r="B53" s="49"/>
      <c r="C53" s="47"/>
      <c r="D53" s="123"/>
      <c r="E53" s="124"/>
      <c r="F53" s="125"/>
      <c r="G53" s="116"/>
      <c r="H53" s="116"/>
      <c r="I53" s="121"/>
    </row>
    <row r="54" spans="1:9" s="122" customFormat="1" ht="24.95" customHeight="1" x14ac:dyDescent="0.25">
      <c r="A54" s="112">
        <v>50</v>
      </c>
      <c r="B54" s="49"/>
      <c r="C54" s="47"/>
      <c r="D54" s="123"/>
      <c r="E54" s="124"/>
      <c r="F54" s="125"/>
      <c r="G54" s="116"/>
      <c r="H54" s="116"/>
      <c r="I54" s="121"/>
    </row>
    <row r="55" spans="1:9" ht="24.95" customHeight="1" x14ac:dyDescent="0.25">
      <c r="A55" s="112">
        <v>51</v>
      </c>
      <c r="B55" s="120"/>
      <c r="C55" s="44"/>
      <c r="D55" s="41"/>
      <c r="E55" s="114"/>
      <c r="F55" s="115"/>
      <c r="G55" s="116"/>
      <c r="H55" s="116"/>
      <c r="I55" s="117"/>
    </row>
    <row r="56" spans="1:9" ht="24.95" customHeight="1" x14ac:dyDescent="0.25">
      <c r="A56" s="112">
        <v>52</v>
      </c>
      <c r="B56" s="120"/>
      <c r="C56" s="44"/>
      <c r="D56" s="41"/>
      <c r="E56" s="114"/>
      <c r="F56" s="115"/>
      <c r="G56" s="116"/>
      <c r="H56" s="116"/>
      <c r="I56" s="117"/>
    </row>
    <row r="57" spans="1:9" ht="24.95" customHeight="1" x14ac:dyDescent="0.25">
      <c r="A57" s="112">
        <v>53</v>
      </c>
      <c r="B57" s="119"/>
      <c r="C57" s="44"/>
      <c r="D57" s="41"/>
      <c r="E57" s="114"/>
      <c r="F57" s="115"/>
      <c r="G57" s="116"/>
      <c r="H57" s="116"/>
      <c r="I57" s="117"/>
    </row>
    <row r="58" spans="1:9" ht="24.95" customHeight="1" x14ac:dyDescent="0.25">
      <c r="A58" s="112">
        <v>54</v>
      </c>
      <c r="B58" s="119"/>
      <c r="C58" s="44"/>
      <c r="D58" s="41"/>
      <c r="E58" s="114"/>
      <c r="F58" s="115"/>
      <c r="G58" s="116"/>
      <c r="H58" s="116"/>
      <c r="I58" s="117"/>
    </row>
    <row r="59" spans="1:9" ht="24.95" customHeight="1" x14ac:dyDescent="0.25">
      <c r="A59" s="112">
        <v>55</v>
      </c>
      <c r="B59" s="119"/>
      <c r="C59" s="44"/>
      <c r="D59" s="41"/>
      <c r="E59" s="114"/>
      <c r="F59" s="115"/>
      <c r="G59" s="116"/>
      <c r="H59" s="116"/>
      <c r="I59" s="117"/>
    </row>
    <row r="60" spans="1:9" ht="24.95" customHeight="1" x14ac:dyDescent="0.25">
      <c r="A60" s="112">
        <v>56</v>
      </c>
      <c r="B60" s="119"/>
      <c r="C60" s="44"/>
      <c r="D60" s="41"/>
      <c r="E60" s="114"/>
      <c r="F60" s="115"/>
      <c r="G60" s="116"/>
      <c r="H60" s="116"/>
      <c r="I60" s="117"/>
    </row>
    <row r="61" spans="1:9" ht="24.95" customHeight="1" x14ac:dyDescent="0.25">
      <c r="A61" s="112">
        <v>57</v>
      </c>
      <c r="B61" s="119"/>
      <c r="C61" s="44"/>
      <c r="D61" s="41"/>
      <c r="E61" s="114"/>
      <c r="F61" s="115"/>
      <c r="G61" s="116"/>
      <c r="H61" s="116"/>
      <c r="I61" s="117"/>
    </row>
    <row r="62" spans="1:9" ht="24.95" customHeight="1" x14ac:dyDescent="0.25">
      <c r="A62" s="112">
        <v>58</v>
      </c>
      <c r="B62" s="119"/>
      <c r="C62" s="44"/>
      <c r="D62" s="41"/>
      <c r="E62" s="114"/>
      <c r="F62" s="115"/>
      <c r="G62" s="116"/>
      <c r="H62" s="116"/>
      <c r="I62" s="117"/>
    </row>
    <row r="63" spans="1:9" ht="24.95" customHeight="1" x14ac:dyDescent="0.25">
      <c r="A63" s="112">
        <v>59</v>
      </c>
      <c r="B63" s="119"/>
      <c r="C63" s="44"/>
      <c r="D63" s="41"/>
      <c r="E63" s="114"/>
      <c r="F63" s="115"/>
      <c r="G63" s="116"/>
      <c r="H63" s="116"/>
      <c r="I63" s="117"/>
    </row>
    <row r="64" spans="1:9" ht="24.95" customHeight="1" x14ac:dyDescent="0.25">
      <c r="A64" s="112">
        <v>60</v>
      </c>
      <c r="B64" s="119"/>
      <c r="C64" s="44"/>
      <c r="D64" s="41"/>
      <c r="E64" s="114"/>
      <c r="F64" s="115"/>
      <c r="G64" s="116"/>
      <c r="H64" s="116"/>
      <c r="I64" s="117"/>
    </row>
    <row r="65" spans="1:9" ht="24.95" customHeight="1" x14ac:dyDescent="0.25">
      <c r="A65" s="112">
        <v>61</v>
      </c>
      <c r="B65" s="119"/>
      <c r="C65" s="44"/>
      <c r="D65" s="41"/>
      <c r="E65" s="114"/>
      <c r="F65" s="115"/>
      <c r="G65" s="116"/>
      <c r="H65" s="116"/>
      <c r="I65" s="117"/>
    </row>
    <row r="66" spans="1:9" ht="24.95" customHeight="1" x14ac:dyDescent="0.25">
      <c r="A66" s="112">
        <v>62</v>
      </c>
      <c r="B66" s="119"/>
      <c r="C66" s="44"/>
      <c r="D66" s="41"/>
      <c r="E66" s="114"/>
      <c r="F66" s="115"/>
      <c r="G66" s="116"/>
      <c r="H66" s="116"/>
      <c r="I66" s="117"/>
    </row>
    <row r="67" spans="1:9" s="122" customFormat="1" ht="24.95" customHeight="1" x14ac:dyDescent="0.25">
      <c r="A67" s="112">
        <v>63</v>
      </c>
      <c r="B67" s="49"/>
      <c r="C67" s="47"/>
      <c r="D67" s="41"/>
      <c r="E67" s="114"/>
      <c r="F67" s="115"/>
      <c r="G67" s="116"/>
      <c r="H67" s="116"/>
      <c r="I67" s="121"/>
    </row>
    <row r="68" spans="1:9" s="122" customFormat="1" ht="24.95" customHeight="1" x14ac:dyDescent="0.25">
      <c r="A68" s="112">
        <v>64</v>
      </c>
      <c r="B68" s="49"/>
      <c r="C68" s="47"/>
      <c r="D68" s="123"/>
      <c r="E68" s="124"/>
      <c r="F68" s="115"/>
      <c r="G68" s="116"/>
      <c r="H68" s="116"/>
      <c r="I68" s="121"/>
    </row>
    <row r="69" spans="1:9" s="122" customFormat="1" ht="24.95" customHeight="1" x14ac:dyDescent="0.25">
      <c r="A69" s="112">
        <v>65</v>
      </c>
      <c r="B69" s="49"/>
      <c r="C69" s="47"/>
      <c r="D69" s="123"/>
      <c r="E69" s="124"/>
      <c r="F69" s="125"/>
      <c r="G69" s="116"/>
      <c r="H69" s="116"/>
      <c r="I69" s="121"/>
    </row>
    <row r="70" spans="1:9" s="122" customFormat="1" ht="24.95" customHeight="1" x14ac:dyDescent="0.25">
      <c r="A70" s="112">
        <v>66</v>
      </c>
      <c r="B70" s="49"/>
      <c r="C70" s="47"/>
      <c r="D70" s="123"/>
      <c r="E70" s="124"/>
      <c r="F70" s="125"/>
      <c r="G70" s="116"/>
      <c r="H70" s="116"/>
      <c r="I70" s="121"/>
    </row>
    <row r="71" spans="1:9" s="122" customFormat="1" ht="24.95" customHeight="1" x14ac:dyDescent="0.25">
      <c r="A71" s="112">
        <v>67</v>
      </c>
      <c r="B71" s="49"/>
      <c r="C71" s="47"/>
      <c r="D71" s="123"/>
      <c r="E71" s="124"/>
      <c r="F71" s="125"/>
      <c r="G71" s="116"/>
      <c r="H71" s="116"/>
      <c r="I71" s="121"/>
    </row>
    <row r="72" spans="1:9" ht="24.95" customHeight="1" x14ac:dyDescent="0.25">
      <c r="A72" s="112">
        <v>68</v>
      </c>
      <c r="B72" s="119"/>
      <c r="C72" s="44"/>
      <c r="D72" s="41"/>
      <c r="E72" s="114"/>
      <c r="F72" s="125"/>
      <c r="G72" s="116"/>
      <c r="H72" s="116"/>
      <c r="I72" s="117"/>
    </row>
    <row r="73" spans="1:9" ht="24.95" customHeight="1" x14ac:dyDescent="0.25">
      <c r="A73" s="112">
        <v>69</v>
      </c>
      <c r="B73" s="119"/>
      <c r="C73" s="44"/>
      <c r="D73" s="41"/>
      <c r="E73" s="114"/>
      <c r="F73" s="115"/>
      <c r="G73" s="116"/>
      <c r="H73" s="116"/>
      <c r="I73" s="117"/>
    </row>
    <row r="74" spans="1:9" s="122" customFormat="1" ht="24.95" customHeight="1" x14ac:dyDescent="0.25">
      <c r="A74" s="112">
        <v>70</v>
      </c>
      <c r="B74" s="49"/>
      <c r="C74" s="47"/>
      <c r="D74" s="41"/>
      <c r="E74" s="114"/>
      <c r="F74" s="115"/>
      <c r="G74" s="116"/>
      <c r="H74" s="116"/>
      <c r="I74" s="121"/>
    </row>
    <row r="75" spans="1:9" s="122" customFormat="1" ht="24.95" customHeight="1" x14ac:dyDescent="0.25">
      <c r="A75" s="112">
        <v>71</v>
      </c>
      <c r="B75" s="49"/>
      <c r="C75" s="47"/>
      <c r="D75" s="123"/>
      <c r="E75" s="124"/>
      <c r="F75" s="115"/>
      <c r="G75" s="116"/>
      <c r="H75" s="116"/>
      <c r="I75" s="121"/>
    </row>
    <row r="76" spans="1:9" s="122" customFormat="1" ht="24.95" customHeight="1" x14ac:dyDescent="0.25">
      <c r="A76" s="112">
        <v>72</v>
      </c>
      <c r="B76" s="49"/>
      <c r="C76" s="47"/>
      <c r="D76" s="123"/>
      <c r="E76" s="124"/>
      <c r="F76" s="125"/>
      <c r="G76" s="116"/>
      <c r="H76" s="116"/>
      <c r="I76" s="121"/>
    </row>
    <row r="77" spans="1:9" s="122" customFormat="1" ht="24.95" customHeight="1" x14ac:dyDescent="0.25">
      <c r="A77" s="112">
        <v>73</v>
      </c>
      <c r="B77" s="49"/>
      <c r="C77" s="47"/>
      <c r="D77" s="123"/>
      <c r="E77" s="124"/>
      <c r="F77" s="125"/>
      <c r="G77" s="116"/>
      <c r="H77" s="116"/>
      <c r="I77" s="121"/>
    </row>
    <row r="78" spans="1:9" s="122" customFormat="1" ht="24.95" customHeight="1" x14ac:dyDescent="0.25">
      <c r="A78" s="112">
        <v>74</v>
      </c>
      <c r="B78" s="49"/>
      <c r="C78" s="47"/>
      <c r="D78" s="123"/>
      <c r="E78" s="124"/>
      <c r="F78" s="125"/>
      <c r="G78" s="116"/>
      <c r="H78" s="116"/>
      <c r="I78" s="121"/>
    </row>
    <row r="79" spans="1:9" s="122" customFormat="1" ht="24.95" customHeight="1" x14ac:dyDescent="0.25">
      <c r="A79" s="112">
        <v>75</v>
      </c>
      <c r="B79" s="49"/>
      <c r="C79" s="47"/>
      <c r="D79" s="123"/>
      <c r="E79" s="124"/>
      <c r="F79" s="125"/>
      <c r="G79" s="116"/>
      <c r="H79" s="116"/>
      <c r="I79" s="121"/>
    </row>
    <row r="80" spans="1:9" s="122" customFormat="1" ht="37.5" customHeight="1" thickBot="1" x14ac:dyDescent="0.3">
      <c r="A80" s="112"/>
      <c r="B80" s="126"/>
      <c r="C80" s="127" t="s">
        <v>30</v>
      </c>
      <c r="D80" s="128"/>
      <c r="E80" s="129"/>
      <c r="F80" s="129"/>
      <c r="G80" s="101"/>
      <c r="H80" s="130" t="s">
        <v>5</v>
      </c>
      <c r="I80" s="121"/>
    </row>
    <row r="81" spans="1:9" s="122" customFormat="1" ht="24.95" customHeight="1" thickBot="1" x14ac:dyDescent="0.3">
      <c r="A81" s="121"/>
      <c r="B81" s="131"/>
      <c r="C81" s="132"/>
      <c r="D81" s="52">
        <f t="shared" ref="D81:F81" si="0">SUM(D5:D79)</f>
        <v>0</v>
      </c>
      <c r="E81" s="52">
        <f t="shared" si="0"/>
        <v>0</v>
      </c>
      <c r="F81" s="52">
        <f t="shared" si="0"/>
        <v>0</v>
      </c>
      <c r="G81" s="132"/>
      <c r="H81" s="184">
        <f>SUM(D81:F81)</f>
        <v>0</v>
      </c>
      <c r="I81" s="121"/>
    </row>
    <row r="82" spans="1:9" s="122" customFormat="1" ht="24.95" customHeight="1" x14ac:dyDescent="0.25">
      <c r="A82" s="121"/>
      <c r="B82" s="102"/>
      <c r="C82" s="101"/>
      <c r="D82" s="103"/>
      <c r="E82" s="101"/>
      <c r="F82" s="101"/>
      <c r="G82" s="101"/>
      <c r="H82" s="121"/>
      <c r="I82" s="121"/>
    </row>
    <row r="83" spans="1:9" s="122" customFormat="1" ht="35.25" customHeight="1" thickBot="1" x14ac:dyDescent="0.3">
      <c r="A83" s="121"/>
      <c r="B83" s="102"/>
      <c r="C83" s="101"/>
      <c r="D83" s="103"/>
      <c r="E83" s="101"/>
      <c r="F83" s="101"/>
      <c r="G83" s="135" t="s">
        <v>6</v>
      </c>
      <c r="H83" s="121"/>
      <c r="I83" s="121"/>
    </row>
    <row r="84" spans="1:9" s="122" customFormat="1" ht="24.95" customHeight="1" thickBot="1" x14ac:dyDescent="0.3">
      <c r="A84" s="121"/>
      <c r="B84" s="102"/>
      <c r="C84" s="101"/>
      <c r="D84" s="103"/>
      <c r="E84" s="101"/>
      <c r="F84" s="101"/>
      <c r="G84" s="136">
        <f>H5+H81</f>
        <v>0</v>
      </c>
      <c r="H84" s="121"/>
      <c r="I84" s="121"/>
    </row>
    <row r="85" spans="1:9" s="121" customFormat="1" ht="18" hidden="1" x14ac:dyDescent="0.25">
      <c r="F85" s="101"/>
    </row>
    <row r="86" spans="1:9" s="122" customFormat="1" ht="18" hidden="1" x14ac:dyDescent="0.25">
      <c r="A86" s="121"/>
      <c r="G86" s="121"/>
      <c r="H86" s="121"/>
      <c r="I86" s="121"/>
    </row>
    <row r="87" spans="1:9" s="122" customFormat="1" ht="18" hidden="1" x14ac:dyDescent="0.25">
      <c r="A87" s="121"/>
      <c r="G87" s="121"/>
      <c r="H87" s="121"/>
      <c r="I87" s="121"/>
    </row>
    <row r="88" spans="1:9" s="122" customFormat="1" ht="18" hidden="1" x14ac:dyDescent="0.25">
      <c r="A88" s="121"/>
      <c r="G88" s="121"/>
      <c r="H88" s="121"/>
      <c r="I88" s="121"/>
    </row>
    <row r="89" spans="1:9" s="122" customFormat="1" ht="18" hidden="1" x14ac:dyDescent="0.25">
      <c r="A89" s="121"/>
      <c r="G89" s="121"/>
      <c r="H89" s="121"/>
      <c r="I89" s="121"/>
    </row>
    <row r="90" spans="1:9" s="122" customFormat="1" ht="18" hidden="1" x14ac:dyDescent="0.25">
      <c r="A90" s="121"/>
      <c r="G90" s="121"/>
      <c r="H90" s="121"/>
      <c r="I90" s="121"/>
    </row>
    <row r="91" spans="1:9" s="122" customFormat="1" ht="18" hidden="1" x14ac:dyDescent="0.25">
      <c r="A91" s="121"/>
      <c r="G91" s="121"/>
      <c r="H91" s="121"/>
      <c r="I91" s="121"/>
    </row>
    <row r="92" spans="1:9" s="122" customFormat="1" ht="18" hidden="1" x14ac:dyDescent="0.25">
      <c r="A92" s="121"/>
      <c r="G92" s="121"/>
      <c r="H92" s="121"/>
      <c r="I92" s="121"/>
    </row>
    <row r="93" spans="1:9" s="122" customFormat="1" ht="18" hidden="1" x14ac:dyDescent="0.25">
      <c r="A93" s="121"/>
      <c r="G93" s="121"/>
      <c r="H93" s="121"/>
      <c r="I93" s="121"/>
    </row>
    <row r="94" spans="1:9" s="122" customFormat="1" ht="18" hidden="1" x14ac:dyDescent="0.25">
      <c r="A94" s="121"/>
      <c r="G94" s="121"/>
      <c r="H94" s="121"/>
      <c r="I94" s="121"/>
    </row>
    <row r="95" spans="1:9" s="122" customFormat="1" ht="18" hidden="1" x14ac:dyDescent="0.25">
      <c r="A95" s="121"/>
      <c r="G95" s="121"/>
      <c r="H95" s="121"/>
      <c r="I95" s="121"/>
    </row>
    <row r="96" spans="1:9" s="122" customFormat="1" ht="18" hidden="1" x14ac:dyDescent="0.25">
      <c r="A96" s="121"/>
      <c r="G96" s="121"/>
      <c r="H96" s="121"/>
      <c r="I96" s="121"/>
    </row>
    <row r="97" spans="1:9" s="122" customFormat="1" ht="18" hidden="1" x14ac:dyDescent="0.25">
      <c r="A97" s="121"/>
      <c r="G97" s="121"/>
      <c r="H97" s="121"/>
      <c r="I97" s="121"/>
    </row>
    <row r="98" spans="1:9" s="122" customFormat="1" ht="18" hidden="1" x14ac:dyDescent="0.25">
      <c r="A98" s="121"/>
      <c r="G98" s="121"/>
      <c r="H98" s="121"/>
      <c r="I98" s="121"/>
    </row>
    <row r="99" spans="1:9" s="122" customFormat="1" ht="18" hidden="1" x14ac:dyDescent="0.25">
      <c r="A99" s="121"/>
      <c r="G99" s="121"/>
      <c r="H99" s="121"/>
      <c r="I99" s="121"/>
    </row>
    <row r="100" spans="1:9" s="122" customFormat="1" ht="18" hidden="1" x14ac:dyDescent="0.25">
      <c r="A100" s="121"/>
      <c r="G100" s="121"/>
      <c r="H100" s="121"/>
      <c r="I100" s="121"/>
    </row>
    <row r="101" spans="1:9" s="122" customFormat="1" ht="18" hidden="1" x14ac:dyDescent="0.25">
      <c r="A101" s="121"/>
      <c r="G101" s="121"/>
      <c r="H101" s="121"/>
      <c r="I101" s="121"/>
    </row>
    <row r="102" spans="1:9" ht="18" hidden="1" x14ac:dyDescent="0.25">
      <c r="F102" s="122"/>
    </row>
  </sheetData>
  <sheetProtection algorithmName="SHA-512" hashValue="cECctehGQAQY4YcIBfyFdNjUEaQ681rfdgoYIMVN8nGbqKT+EPsQAbWAj2+EqQBJzsUT3kSO4ZzftxEq9Ny+zg==" saltValue="Muul5xpOAs96bayLqg5SPQ==" spinCount="100000" sheet="1" formatCells="0" formatColumns="0" formatRows="0" insertColumns="0" insertRows="0" deleteColumns="0" deleteRows="0" selectLockedCells="1" sort="0" autoFilter="0" pivotTables="0"/>
  <mergeCells count="2">
    <mergeCell ref="C2:F2"/>
    <mergeCell ref="F1:H1"/>
  </mergeCells>
  <phoneticPr fontId="5" type="noConversion"/>
  <printOptions horizontalCentered="1" verticalCentered="1"/>
  <pageMargins left="0.76" right="0.52" top="0.5" bottom="0.45" header="0.3" footer="0.3"/>
  <pageSetup scale="3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N111"/>
  <sheetViews>
    <sheetView topLeftCell="A2" zoomScale="70" zoomScaleNormal="70" workbookViewId="0">
      <selection activeCell="F5" sqref="F5"/>
    </sheetView>
  </sheetViews>
  <sheetFormatPr defaultColWidth="0" defaultRowHeight="14.25" zeroHeight="1" x14ac:dyDescent="0.2"/>
  <cols>
    <col min="1" max="1" width="6" style="112" bestFit="1" customWidth="1"/>
    <col min="2" max="2" width="14.140625" style="133" customWidth="1"/>
    <col min="3" max="3" width="12.7109375" style="133" customWidth="1"/>
    <col min="4" max="4" width="37.85546875" style="27" customWidth="1"/>
    <col min="5" max="5" width="20.7109375" style="103" customWidth="1"/>
    <col min="6" max="8" width="20.7109375" style="101" customWidth="1"/>
    <col min="9" max="9" width="20.5703125" style="103" customWidth="1"/>
    <col min="10" max="10" width="28.140625" style="117" customWidth="1"/>
    <col min="11" max="11" width="1.85546875" style="101" customWidth="1"/>
    <col min="12" max="14" width="0" style="27" hidden="1" customWidth="1"/>
    <col min="15" max="16384" width="8.85546875" style="27" hidden="1"/>
  </cols>
  <sheetData>
    <row r="1" spans="1:11" s="101" customFormat="1" ht="39" customHeight="1" x14ac:dyDescent="0.2">
      <c r="B1" s="102"/>
      <c r="F1" s="103"/>
      <c r="G1" s="103"/>
    </row>
    <row r="2" spans="1:11" s="76" customFormat="1" ht="41.25" customHeight="1" x14ac:dyDescent="0.45">
      <c r="A2" s="159"/>
      <c r="B2" s="77"/>
      <c r="C2" s="77"/>
      <c r="D2" s="198" t="s">
        <v>57</v>
      </c>
      <c r="E2" s="198"/>
      <c r="F2" s="198"/>
      <c r="G2" s="160"/>
      <c r="H2" s="160"/>
      <c r="I2" s="138"/>
      <c r="J2" s="161">
        <f>'INCOME (A+B=C)'!H2</f>
        <v>0</v>
      </c>
    </row>
    <row r="3" spans="1:11" s="101" customFormat="1" ht="14.25" customHeight="1" thickBot="1" x14ac:dyDescent="0.4">
      <c r="A3" s="112"/>
      <c r="B3" s="102"/>
      <c r="C3" s="102"/>
      <c r="D3" s="141"/>
      <c r="E3" s="141"/>
      <c r="F3" s="141"/>
      <c r="G3" s="141"/>
      <c r="H3" s="141"/>
      <c r="I3" s="141"/>
      <c r="J3" s="142"/>
    </row>
    <row r="4" spans="1:11" s="148" customFormat="1" ht="229.5" customHeight="1" thickBot="1" x14ac:dyDescent="0.3">
      <c r="A4" s="110"/>
      <c r="B4" s="143" t="s">
        <v>2</v>
      </c>
      <c r="C4" s="144" t="s">
        <v>8</v>
      </c>
      <c r="D4" s="145" t="s">
        <v>3</v>
      </c>
      <c r="E4" s="185" t="s">
        <v>17</v>
      </c>
      <c r="F4" s="186" t="s">
        <v>19</v>
      </c>
      <c r="G4" s="187" t="s">
        <v>44</v>
      </c>
      <c r="H4" s="188" t="s">
        <v>18</v>
      </c>
      <c r="I4" s="189" t="s">
        <v>20</v>
      </c>
      <c r="J4" s="146"/>
      <c r="K4" s="147"/>
    </row>
    <row r="5" spans="1:11" s="152" customFormat="1" ht="24.75" customHeight="1" x14ac:dyDescent="0.25">
      <c r="A5" s="149">
        <v>1</v>
      </c>
      <c r="B5" s="113"/>
      <c r="C5" s="37"/>
      <c r="D5" s="38"/>
      <c r="E5" s="39"/>
      <c r="F5" s="40"/>
      <c r="G5" s="179"/>
      <c r="H5" s="42"/>
      <c r="I5" s="93"/>
      <c r="J5" s="150"/>
      <c r="K5" s="151"/>
    </row>
    <row r="6" spans="1:11" s="152" customFormat="1" ht="24.75" customHeight="1" x14ac:dyDescent="0.25">
      <c r="A6" s="149">
        <v>2</v>
      </c>
      <c r="B6" s="113"/>
      <c r="C6" s="43"/>
      <c r="D6" s="44"/>
      <c r="E6" s="45"/>
      <c r="F6" s="40"/>
      <c r="G6" s="179"/>
      <c r="H6" s="42"/>
      <c r="I6" s="93"/>
      <c r="J6" s="150"/>
      <c r="K6" s="151"/>
    </row>
    <row r="7" spans="1:11" s="152" customFormat="1" ht="24.75" customHeight="1" x14ac:dyDescent="0.25">
      <c r="A7" s="149">
        <v>3</v>
      </c>
      <c r="B7" s="113"/>
      <c r="C7" s="43"/>
      <c r="D7" s="44"/>
      <c r="E7" s="45"/>
      <c r="F7" s="40"/>
      <c r="G7" s="179"/>
      <c r="H7" s="42"/>
      <c r="I7" s="93"/>
      <c r="J7" s="150"/>
      <c r="K7" s="151"/>
    </row>
    <row r="8" spans="1:11" s="152" customFormat="1" ht="24.75" customHeight="1" x14ac:dyDescent="0.25">
      <c r="A8" s="149">
        <v>4</v>
      </c>
      <c r="B8" s="113"/>
      <c r="C8" s="43"/>
      <c r="D8" s="44"/>
      <c r="E8" s="45"/>
      <c r="F8" s="40"/>
      <c r="G8" s="179"/>
      <c r="H8" s="42"/>
      <c r="I8" s="93"/>
      <c r="J8" s="150"/>
      <c r="K8" s="151"/>
    </row>
    <row r="9" spans="1:11" s="152" customFormat="1" ht="24.75" customHeight="1" x14ac:dyDescent="0.25">
      <c r="A9" s="149">
        <v>5</v>
      </c>
      <c r="B9" s="113"/>
      <c r="C9" s="43"/>
      <c r="D9" s="44"/>
      <c r="E9" s="45"/>
      <c r="F9" s="40"/>
      <c r="G9" s="179"/>
      <c r="H9" s="42"/>
      <c r="I9" s="93"/>
      <c r="J9" s="150"/>
      <c r="K9" s="151"/>
    </row>
    <row r="10" spans="1:11" s="152" customFormat="1" ht="24.75" customHeight="1" x14ac:dyDescent="0.25">
      <c r="A10" s="149">
        <v>6</v>
      </c>
      <c r="B10" s="113"/>
      <c r="C10" s="43"/>
      <c r="D10" s="44"/>
      <c r="E10" s="45"/>
      <c r="F10" s="40"/>
      <c r="G10" s="179"/>
      <c r="H10" s="42"/>
      <c r="I10" s="93"/>
      <c r="J10" s="150"/>
      <c r="K10" s="151"/>
    </row>
    <row r="11" spans="1:11" s="152" customFormat="1" ht="24.75" customHeight="1" x14ac:dyDescent="0.25">
      <c r="A11" s="149">
        <v>7</v>
      </c>
      <c r="B11" s="113"/>
      <c r="C11" s="43"/>
      <c r="D11" s="44"/>
      <c r="E11" s="45"/>
      <c r="F11" s="40"/>
      <c r="G11" s="179"/>
      <c r="H11" s="42"/>
      <c r="I11" s="93"/>
      <c r="J11" s="150"/>
      <c r="K11" s="151"/>
    </row>
    <row r="12" spans="1:11" s="152" customFormat="1" ht="24.75" customHeight="1" x14ac:dyDescent="0.25">
      <c r="A12" s="149">
        <v>8</v>
      </c>
      <c r="B12" s="113"/>
      <c r="C12" s="43"/>
      <c r="D12" s="44"/>
      <c r="E12" s="45"/>
      <c r="F12" s="40"/>
      <c r="G12" s="179"/>
      <c r="H12" s="42"/>
      <c r="I12" s="93"/>
      <c r="J12" s="150"/>
      <c r="K12" s="151"/>
    </row>
    <row r="13" spans="1:11" s="152" customFormat="1" ht="24.75" customHeight="1" x14ac:dyDescent="0.25">
      <c r="A13" s="149">
        <v>9</v>
      </c>
      <c r="B13" s="113"/>
      <c r="C13" s="43"/>
      <c r="D13" s="44"/>
      <c r="E13" s="45"/>
      <c r="F13" s="40"/>
      <c r="G13" s="179"/>
      <c r="H13" s="42"/>
      <c r="I13" s="93"/>
      <c r="J13" s="150"/>
      <c r="K13" s="151"/>
    </row>
    <row r="14" spans="1:11" s="152" customFormat="1" ht="24.75" customHeight="1" x14ac:dyDescent="0.25">
      <c r="A14" s="149">
        <v>10</v>
      </c>
      <c r="B14" s="113"/>
      <c r="C14" s="43"/>
      <c r="D14" s="44"/>
      <c r="E14" s="45"/>
      <c r="F14" s="40"/>
      <c r="G14" s="179"/>
      <c r="H14" s="42"/>
      <c r="I14" s="93"/>
      <c r="J14" s="150"/>
      <c r="K14" s="151"/>
    </row>
    <row r="15" spans="1:11" s="152" customFormat="1" ht="24.75" customHeight="1" x14ac:dyDescent="0.25">
      <c r="A15" s="149">
        <v>11</v>
      </c>
      <c r="B15" s="113"/>
      <c r="C15" s="46"/>
      <c r="D15" s="47"/>
      <c r="E15" s="48"/>
      <c r="F15" s="40"/>
      <c r="G15" s="179"/>
      <c r="H15" s="42"/>
      <c r="I15" s="93"/>
      <c r="J15" s="150"/>
      <c r="K15" s="151"/>
    </row>
    <row r="16" spans="1:11" s="152" customFormat="1" ht="24.75" customHeight="1" x14ac:dyDescent="0.25">
      <c r="A16" s="149">
        <v>12</v>
      </c>
      <c r="B16" s="113"/>
      <c r="C16" s="46"/>
      <c r="D16" s="47"/>
      <c r="E16" s="48"/>
      <c r="F16" s="40"/>
      <c r="G16" s="179"/>
      <c r="H16" s="42"/>
      <c r="I16" s="93"/>
      <c r="J16" s="150"/>
      <c r="K16" s="151"/>
    </row>
    <row r="17" spans="1:11" s="152" customFormat="1" ht="24.75" customHeight="1" x14ac:dyDescent="0.25">
      <c r="A17" s="149">
        <v>13</v>
      </c>
      <c r="B17" s="49"/>
      <c r="C17" s="46"/>
      <c r="D17" s="47"/>
      <c r="E17" s="48"/>
      <c r="F17" s="40"/>
      <c r="G17" s="179"/>
      <c r="H17" s="42"/>
      <c r="I17" s="93"/>
      <c r="J17" s="150"/>
      <c r="K17" s="151"/>
    </row>
    <row r="18" spans="1:11" s="152" customFormat="1" ht="24.75" customHeight="1" x14ac:dyDescent="0.25">
      <c r="A18" s="149">
        <v>14</v>
      </c>
      <c r="B18" s="49"/>
      <c r="C18" s="46"/>
      <c r="D18" s="47"/>
      <c r="E18" s="48"/>
      <c r="F18" s="40"/>
      <c r="G18" s="179"/>
      <c r="H18" s="42"/>
      <c r="I18" s="93"/>
      <c r="J18" s="150"/>
      <c r="K18" s="151"/>
    </row>
    <row r="19" spans="1:11" s="152" customFormat="1" ht="24.75" customHeight="1" x14ac:dyDescent="0.25">
      <c r="A19" s="149">
        <v>15</v>
      </c>
      <c r="B19" s="49"/>
      <c r="C19" s="46"/>
      <c r="D19" s="47"/>
      <c r="E19" s="48"/>
      <c r="F19" s="40"/>
      <c r="G19" s="179"/>
      <c r="H19" s="42"/>
      <c r="I19" s="93"/>
      <c r="J19" s="150"/>
      <c r="K19" s="151"/>
    </row>
    <row r="20" spans="1:11" s="152" customFormat="1" ht="24.75" customHeight="1" x14ac:dyDescent="0.25">
      <c r="A20" s="149">
        <v>16</v>
      </c>
      <c r="B20" s="49"/>
      <c r="C20" s="46"/>
      <c r="D20" s="47"/>
      <c r="E20" s="48"/>
      <c r="F20" s="40"/>
      <c r="G20" s="179"/>
      <c r="H20" s="42"/>
      <c r="I20" s="93"/>
      <c r="J20" s="150"/>
      <c r="K20" s="151"/>
    </row>
    <row r="21" spans="1:11" s="152" customFormat="1" ht="24.75" customHeight="1" x14ac:dyDescent="0.25">
      <c r="A21" s="149">
        <v>17</v>
      </c>
      <c r="B21" s="49"/>
      <c r="C21" s="46"/>
      <c r="D21" s="47"/>
      <c r="E21" s="48"/>
      <c r="F21" s="40"/>
      <c r="G21" s="179"/>
      <c r="H21" s="42"/>
      <c r="I21" s="93"/>
      <c r="J21" s="150"/>
      <c r="K21" s="151"/>
    </row>
    <row r="22" spans="1:11" s="152" customFormat="1" ht="24.75" customHeight="1" x14ac:dyDescent="0.25">
      <c r="A22" s="149">
        <v>18</v>
      </c>
      <c r="B22" s="49"/>
      <c r="C22" s="46"/>
      <c r="D22" s="47"/>
      <c r="E22" s="48"/>
      <c r="F22" s="40"/>
      <c r="G22" s="179"/>
      <c r="H22" s="42"/>
      <c r="I22" s="93"/>
      <c r="J22" s="150"/>
      <c r="K22" s="151"/>
    </row>
    <row r="23" spans="1:11" s="152" customFormat="1" ht="24.75" customHeight="1" x14ac:dyDescent="0.25">
      <c r="A23" s="149">
        <v>19</v>
      </c>
      <c r="B23" s="49"/>
      <c r="C23" s="46"/>
      <c r="D23" s="47"/>
      <c r="E23" s="48"/>
      <c r="F23" s="40"/>
      <c r="G23" s="179"/>
      <c r="H23" s="42"/>
      <c r="I23" s="93"/>
      <c r="J23" s="150"/>
      <c r="K23" s="151"/>
    </row>
    <row r="24" spans="1:11" s="152" customFormat="1" ht="24.75" customHeight="1" x14ac:dyDescent="0.25">
      <c r="A24" s="149">
        <v>20</v>
      </c>
      <c r="B24" s="49"/>
      <c r="C24" s="46"/>
      <c r="D24" s="47"/>
      <c r="E24" s="48"/>
      <c r="F24" s="40"/>
      <c r="G24" s="179"/>
      <c r="H24" s="42"/>
      <c r="I24" s="93"/>
      <c r="J24" s="150"/>
      <c r="K24" s="151"/>
    </row>
    <row r="25" spans="1:11" s="152" customFormat="1" ht="24.75" customHeight="1" x14ac:dyDescent="0.25">
      <c r="A25" s="149">
        <v>21</v>
      </c>
      <c r="B25" s="49"/>
      <c r="C25" s="46"/>
      <c r="D25" s="47"/>
      <c r="E25" s="48"/>
      <c r="F25" s="40"/>
      <c r="G25" s="179"/>
      <c r="H25" s="42"/>
      <c r="I25" s="93"/>
      <c r="J25" s="150"/>
      <c r="K25" s="151"/>
    </row>
    <row r="26" spans="1:11" s="152" customFormat="1" ht="24.75" customHeight="1" x14ac:dyDescent="0.25">
      <c r="A26" s="149">
        <v>22</v>
      </c>
      <c r="B26" s="49"/>
      <c r="C26" s="46"/>
      <c r="D26" s="47"/>
      <c r="E26" s="48"/>
      <c r="F26" s="40"/>
      <c r="G26" s="179"/>
      <c r="H26" s="42"/>
      <c r="I26" s="93"/>
      <c r="J26" s="150"/>
      <c r="K26" s="151"/>
    </row>
    <row r="27" spans="1:11" s="152" customFormat="1" ht="24.75" customHeight="1" x14ac:dyDescent="0.25">
      <c r="A27" s="149">
        <v>23</v>
      </c>
      <c r="B27" s="92"/>
      <c r="C27" s="46"/>
      <c r="D27" s="47"/>
      <c r="E27" s="48"/>
      <c r="F27" s="40"/>
      <c r="G27" s="179"/>
      <c r="H27" s="42"/>
      <c r="I27" s="93"/>
      <c r="J27" s="150"/>
      <c r="K27" s="151"/>
    </row>
    <row r="28" spans="1:11" s="152" customFormat="1" ht="24.75" customHeight="1" x14ac:dyDescent="0.25">
      <c r="A28" s="149">
        <v>24</v>
      </c>
      <c r="B28" s="92"/>
      <c r="C28" s="46"/>
      <c r="D28" s="47"/>
      <c r="E28" s="48"/>
      <c r="F28" s="40"/>
      <c r="G28" s="179"/>
      <c r="H28" s="42"/>
      <c r="I28" s="93"/>
      <c r="J28" s="150"/>
      <c r="K28" s="151"/>
    </row>
    <row r="29" spans="1:11" s="152" customFormat="1" ht="24.75" customHeight="1" x14ac:dyDescent="0.25">
      <c r="A29" s="149">
        <v>25</v>
      </c>
      <c r="B29" s="49"/>
      <c r="C29" s="46"/>
      <c r="D29" s="47"/>
      <c r="E29" s="48"/>
      <c r="F29" s="40"/>
      <c r="G29" s="179"/>
      <c r="H29" s="42"/>
      <c r="I29" s="93"/>
      <c r="J29" s="150"/>
      <c r="K29" s="151"/>
    </row>
    <row r="30" spans="1:11" s="152" customFormat="1" ht="24.75" customHeight="1" x14ac:dyDescent="0.25">
      <c r="A30" s="149">
        <v>26</v>
      </c>
      <c r="B30" s="49"/>
      <c r="C30" s="46"/>
      <c r="D30" s="47"/>
      <c r="E30" s="48"/>
      <c r="F30" s="40"/>
      <c r="G30" s="179"/>
      <c r="H30" s="42"/>
      <c r="I30" s="93"/>
      <c r="J30" s="150"/>
      <c r="K30" s="151"/>
    </row>
    <row r="31" spans="1:11" s="152" customFormat="1" ht="24.75" customHeight="1" x14ac:dyDescent="0.25">
      <c r="A31" s="149">
        <v>27</v>
      </c>
      <c r="B31" s="49"/>
      <c r="C31" s="46"/>
      <c r="D31" s="47"/>
      <c r="E31" s="48"/>
      <c r="F31" s="40"/>
      <c r="G31" s="179"/>
      <c r="H31" s="42"/>
      <c r="I31" s="93"/>
      <c r="J31" s="150"/>
      <c r="K31" s="151"/>
    </row>
    <row r="32" spans="1:11" s="152" customFormat="1" ht="24.75" customHeight="1" x14ac:dyDescent="0.25">
      <c r="A32" s="149">
        <v>28</v>
      </c>
      <c r="B32" s="49"/>
      <c r="C32" s="46"/>
      <c r="D32" s="47"/>
      <c r="E32" s="48"/>
      <c r="F32" s="40"/>
      <c r="G32" s="179"/>
      <c r="H32" s="42"/>
      <c r="I32" s="93"/>
      <c r="J32" s="150"/>
      <c r="K32" s="151"/>
    </row>
    <row r="33" spans="1:11" s="152" customFormat="1" ht="24.75" customHeight="1" x14ac:dyDescent="0.25">
      <c r="A33" s="149">
        <v>29</v>
      </c>
      <c r="B33" s="49"/>
      <c r="C33" s="46"/>
      <c r="D33" s="47"/>
      <c r="E33" s="48"/>
      <c r="F33" s="40"/>
      <c r="G33" s="179"/>
      <c r="H33" s="42"/>
      <c r="I33" s="93"/>
      <c r="J33" s="150"/>
      <c r="K33" s="151"/>
    </row>
    <row r="34" spans="1:11" s="152" customFormat="1" ht="24.75" customHeight="1" x14ac:dyDescent="0.25">
      <c r="A34" s="149">
        <v>30</v>
      </c>
      <c r="B34" s="49"/>
      <c r="C34" s="46"/>
      <c r="D34" s="47"/>
      <c r="E34" s="48"/>
      <c r="F34" s="40"/>
      <c r="G34" s="179"/>
      <c r="H34" s="42"/>
      <c r="I34" s="93"/>
      <c r="J34" s="150"/>
      <c r="K34" s="151"/>
    </row>
    <row r="35" spans="1:11" s="152" customFormat="1" ht="24.75" customHeight="1" x14ac:dyDescent="0.25">
      <c r="A35" s="149">
        <v>31</v>
      </c>
      <c r="B35" s="49"/>
      <c r="C35" s="46"/>
      <c r="D35" s="47"/>
      <c r="E35" s="48"/>
      <c r="F35" s="40"/>
      <c r="G35" s="179"/>
      <c r="H35" s="42"/>
      <c r="I35" s="93"/>
      <c r="J35" s="150"/>
      <c r="K35" s="151"/>
    </row>
    <row r="36" spans="1:11" s="152" customFormat="1" ht="24.75" customHeight="1" x14ac:dyDescent="0.25">
      <c r="A36" s="149">
        <v>32</v>
      </c>
      <c r="B36" s="49"/>
      <c r="C36" s="46"/>
      <c r="D36" s="47"/>
      <c r="E36" s="48"/>
      <c r="F36" s="40"/>
      <c r="G36" s="179"/>
      <c r="H36" s="42"/>
      <c r="I36" s="93"/>
      <c r="J36" s="150"/>
      <c r="K36" s="151"/>
    </row>
    <row r="37" spans="1:11" s="152" customFormat="1" ht="24.75" customHeight="1" x14ac:dyDescent="0.25">
      <c r="A37" s="149">
        <v>33</v>
      </c>
      <c r="B37" s="49"/>
      <c r="C37" s="46"/>
      <c r="D37" s="47"/>
      <c r="E37" s="48"/>
      <c r="F37" s="40"/>
      <c r="G37" s="179"/>
      <c r="H37" s="42"/>
      <c r="I37" s="93"/>
      <c r="J37" s="150"/>
      <c r="K37" s="151"/>
    </row>
    <row r="38" spans="1:11" s="152" customFormat="1" ht="24.75" customHeight="1" x14ac:dyDescent="0.25">
      <c r="A38" s="149">
        <v>34</v>
      </c>
      <c r="B38" s="49"/>
      <c r="C38" s="46"/>
      <c r="D38" s="47"/>
      <c r="E38" s="48"/>
      <c r="F38" s="40"/>
      <c r="G38" s="179"/>
      <c r="H38" s="42"/>
      <c r="I38" s="93"/>
      <c r="J38" s="150"/>
      <c r="K38" s="151"/>
    </row>
    <row r="39" spans="1:11" s="152" customFormat="1" ht="24.75" customHeight="1" x14ac:dyDescent="0.25">
      <c r="A39" s="149">
        <v>35</v>
      </c>
      <c r="B39" s="49"/>
      <c r="C39" s="46"/>
      <c r="D39" s="47"/>
      <c r="E39" s="48"/>
      <c r="F39" s="40"/>
      <c r="G39" s="179"/>
      <c r="H39" s="42"/>
      <c r="I39" s="93"/>
      <c r="J39" s="150"/>
      <c r="K39" s="151"/>
    </row>
    <row r="40" spans="1:11" s="152" customFormat="1" ht="24.75" customHeight="1" x14ac:dyDescent="0.25">
      <c r="A40" s="149">
        <v>36</v>
      </c>
      <c r="B40" s="49"/>
      <c r="C40" s="46"/>
      <c r="D40" s="47"/>
      <c r="E40" s="48"/>
      <c r="F40" s="40"/>
      <c r="G40" s="179"/>
      <c r="H40" s="42"/>
      <c r="I40" s="93"/>
      <c r="J40" s="150"/>
      <c r="K40" s="151"/>
    </row>
    <row r="41" spans="1:11" s="152" customFormat="1" ht="24.75" customHeight="1" x14ac:dyDescent="0.25">
      <c r="A41" s="149">
        <v>37</v>
      </c>
      <c r="B41" s="49"/>
      <c r="C41" s="46"/>
      <c r="D41" s="47"/>
      <c r="E41" s="48"/>
      <c r="F41" s="40"/>
      <c r="G41" s="179"/>
      <c r="H41" s="42"/>
      <c r="I41" s="93"/>
      <c r="J41" s="150"/>
      <c r="K41" s="151"/>
    </row>
    <row r="42" spans="1:11" s="152" customFormat="1" ht="24.75" customHeight="1" x14ac:dyDescent="0.25">
      <c r="A42" s="149">
        <v>38</v>
      </c>
      <c r="B42" s="49"/>
      <c r="C42" s="46"/>
      <c r="D42" s="47"/>
      <c r="E42" s="48"/>
      <c r="F42" s="40"/>
      <c r="G42" s="179"/>
      <c r="H42" s="42"/>
      <c r="I42" s="93"/>
      <c r="J42" s="150"/>
      <c r="K42" s="151"/>
    </row>
    <row r="43" spans="1:11" s="152" customFormat="1" ht="24.75" customHeight="1" x14ac:dyDescent="0.25">
      <c r="A43" s="149">
        <v>39</v>
      </c>
      <c r="B43" s="49"/>
      <c r="C43" s="46"/>
      <c r="D43" s="47"/>
      <c r="E43" s="48"/>
      <c r="F43" s="40"/>
      <c r="G43" s="179"/>
      <c r="H43" s="42"/>
      <c r="I43" s="93"/>
      <c r="J43" s="150"/>
      <c r="K43" s="151"/>
    </row>
    <row r="44" spans="1:11" s="152" customFormat="1" ht="24.75" customHeight="1" x14ac:dyDescent="0.25">
      <c r="A44" s="149">
        <v>40</v>
      </c>
      <c r="B44" s="49"/>
      <c r="C44" s="46"/>
      <c r="D44" s="47"/>
      <c r="E44" s="48"/>
      <c r="F44" s="40"/>
      <c r="G44" s="179"/>
      <c r="H44" s="42"/>
      <c r="I44" s="93"/>
      <c r="J44" s="150"/>
      <c r="K44" s="151"/>
    </row>
    <row r="45" spans="1:11" s="152" customFormat="1" ht="24.75" customHeight="1" x14ac:dyDescent="0.25">
      <c r="A45" s="149">
        <v>41</v>
      </c>
      <c r="B45" s="49"/>
      <c r="C45" s="46"/>
      <c r="D45" s="47"/>
      <c r="E45" s="48"/>
      <c r="F45" s="40"/>
      <c r="G45" s="179"/>
      <c r="H45" s="42"/>
      <c r="I45" s="93"/>
      <c r="J45" s="150"/>
      <c r="K45" s="151"/>
    </row>
    <row r="46" spans="1:11" s="152" customFormat="1" ht="24.75" customHeight="1" x14ac:dyDescent="0.25">
      <c r="A46" s="149">
        <v>42</v>
      </c>
      <c r="B46" s="49"/>
      <c r="C46" s="46"/>
      <c r="D46" s="47"/>
      <c r="E46" s="48"/>
      <c r="F46" s="40"/>
      <c r="G46" s="179"/>
      <c r="H46" s="42"/>
      <c r="I46" s="93"/>
      <c r="J46" s="150"/>
      <c r="K46" s="151"/>
    </row>
    <row r="47" spans="1:11" s="152" customFormat="1" ht="24.75" customHeight="1" x14ac:dyDescent="0.25">
      <c r="A47" s="149">
        <v>43</v>
      </c>
      <c r="B47" s="49"/>
      <c r="C47" s="46"/>
      <c r="D47" s="47"/>
      <c r="E47" s="48"/>
      <c r="F47" s="40"/>
      <c r="G47" s="179"/>
      <c r="H47" s="42"/>
      <c r="I47" s="93"/>
      <c r="J47" s="150"/>
      <c r="K47" s="151"/>
    </row>
    <row r="48" spans="1:11" s="152" customFormat="1" ht="24.75" customHeight="1" x14ac:dyDescent="0.25">
      <c r="A48" s="149">
        <v>44</v>
      </c>
      <c r="B48" s="49"/>
      <c r="C48" s="46"/>
      <c r="D48" s="47"/>
      <c r="E48" s="48"/>
      <c r="F48" s="40"/>
      <c r="G48" s="179"/>
      <c r="H48" s="42"/>
      <c r="I48" s="93"/>
      <c r="J48" s="150"/>
      <c r="K48" s="151"/>
    </row>
    <row r="49" spans="1:11" s="152" customFormat="1" ht="24.75" customHeight="1" x14ac:dyDescent="0.25">
      <c r="A49" s="149">
        <v>45</v>
      </c>
      <c r="B49" s="49"/>
      <c r="C49" s="46"/>
      <c r="D49" s="47"/>
      <c r="E49" s="48"/>
      <c r="F49" s="40"/>
      <c r="G49" s="179"/>
      <c r="H49" s="42"/>
      <c r="I49" s="93"/>
      <c r="J49" s="150"/>
      <c r="K49" s="151"/>
    </row>
    <row r="50" spans="1:11" s="152" customFormat="1" ht="24.75" customHeight="1" x14ac:dyDescent="0.25">
      <c r="A50" s="149">
        <v>46</v>
      </c>
      <c r="B50" s="49"/>
      <c r="C50" s="46"/>
      <c r="D50" s="47"/>
      <c r="E50" s="48"/>
      <c r="F50" s="40"/>
      <c r="G50" s="179"/>
      <c r="H50" s="42"/>
      <c r="I50" s="93"/>
      <c r="J50" s="150"/>
      <c r="K50" s="151"/>
    </row>
    <row r="51" spans="1:11" s="152" customFormat="1" ht="24.75" customHeight="1" x14ac:dyDescent="0.25">
      <c r="A51" s="149">
        <v>47</v>
      </c>
      <c r="B51" s="49"/>
      <c r="C51" s="46"/>
      <c r="D51" s="47"/>
      <c r="E51" s="48"/>
      <c r="F51" s="40"/>
      <c r="G51" s="179"/>
      <c r="H51" s="42"/>
      <c r="I51" s="93"/>
      <c r="J51" s="150"/>
      <c r="K51" s="151"/>
    </row>
    <row r="52" spans="1:11" s="152" customFormat="1" ht="24.75" customHeight="1" x14ac:dyDescent="0.25">
      <c r="A52" s="149">
        <v>48</v>
      </c>
      <c r="B52" s="49"/>
      <c r="C52" s="46"/>
      <c r="D52" s="47"/>
      <c r="E52" s="48"/>
      <c r="F52" s="40"/>
      <c r="G52" s="179"/>
      <c r="H52" s="42"/>
      <c r="I52" s="93"/>
      <c r="J52" s="150"/>
      <c r="K52" s="151"/>
    </row>
    <row r="53" spans="1:11" s="152" customFormat="1" ht="24.75" customHeight="1" x14ac:dyDescent="0.25">
      <c r="A53" s="149">
        <v>49</v>
      </c>
      <c r="B53" s="49"/>
      <c r="C53" s="46"/>
      <c r="D53" s="47"/>
      <c r="E53" s="48"/>
      <c r="F53" s="40"/>
      <c r="G53" s="179"/>
      <c r="H53" s="42"/>
      <c r="I53" s="93"/>
      <c r="J53" s="150"/>
      <c r="K53" s="151"/>
    </row>
    <row r="54" spans="1:11" s="152" customFormat="1" ht="24.75" customHeight="1" x14ac:dyDescent="0.25">
      <c r="A54" s="149">
        <v>50</v>
      </c>
      <c r="B54" s="49"/>
      <c r="C54" s="46"/>
      <c r="D54" s="47"/>
      <c r="E54" s="48"/>
      <c r="F54" s="40"/>
      <c r="G54" s="179"/>
      <c r="H54" s="42"/>
      <c r="I54" s="93"/>
      <c r="J54" s="150"/>
      <c r="K54" s="151"/>
    </row>
    <row r="55" spans="1:11" s="152" customFormat="1" ht="24.75" customHeight="1" x14ac:dyDescent="0.25">
      <c r="A55" s="149">
        <v>51</v>
      </c>
      <c r="B55" s="49"/>
      <c r="C55" s="46"/>
      <c r="D55" s="47"/>
      <c r="E55" s="48"/>
      <c r="F55" s="40"/>
      <c r="G55" s="179"/>
      <c r="H55" s="42"/>
      <c r="I55" s="93"/>
      <c r="J55" s="150"/>
      <c r="K55" s="151"/>
    </row>
    <row r="56" spans="1:11" s="152" customFormat="1" ht="24.75" customHeight="1" x14ac:dyDescent="0.25">
      <c r="A56" s="149">
        <v>52</v>
      </c>
      <c r="B56" s="49"/>
      <c r="C56" s="46"/>
      <c r="D56" s="47"/>
      <c r="E56" s="48"/>
      <c r="F56" s="40"/>
      <c r="G56" s="179"/>
      <c r="H56" s="42"/>
      <c r="I56" s="93"/>
      <c r="J56" s="150"/>
      <c r="K56" s="151"/>
    </row>
    <row r="57" spans="1:11" s="152" customFormat="1" ht="24.75" customHeight="1" x14ac:dyDescent="0.25">
      <c r="A57" s="149">
        <v>53</v>
      </c>
      <c r="B57" s="49"/>
      <c r="C57" s="46"/>
      <c r="D57" s="47"/>
      <c r="E57" s="48"/>
      <c r="F57" s="40"/>
      <c r="G57" s="179"/>
      <c r="H57" s="42"/>
      <c r="I57" s="93"/>
      <c r="J57" s="150"/>
      <c r="K57" s="151"/>
    </row>
    <row r="58" spans="1:11" s="152" customFormat="1" ht="24.75" customHeight="1" x14ac:dyDescent="0.25">
      <c r="A58" s="149">
        <v>54</v>
      </c>
      <c r="B58" s="49"/>
      <c r="C58" s="46"/>
      <c r="D58" s="47"/>
      <c r="E58" s="48"/>
      <c r="F58" s="40"/>
      <c r="G58" s="179"/>
      <c r="H58" s="42"/>
      <c r="I58" s="93"/>
      <c r="J58" s="150"/>
      <c r="K58" s="151"/>
    </row>
    <row r="59" spans="1:11" s="152" customFormat="1" ht="24.75" customHeight="1" x14ac:dyDescent="0.25">
      <c r="A59" s="149">
        <v>55</v>
      </c>
      <c r="B59" s="49"/>
      <c r="C59" s="46"/>
      <c r="D59" s="47"/>
      <c r="E59" s="48"/>
      <c r="F59" s="40"/>
      <c r="G59" s="179"/>
      <c r="H59" s="42"/>
      <c r="I59" s="93"/>
      <c r="J59" s="150"/>
      <c r="K59" s="151"/>
    </row>
    <row r="60" spans="1:11" s="152" customFormat="1" ht="24.75" customHeight="1" x14ac:dyDescent="0.25">
      <c r="A60" s="149">
        <v>56</v>
      </c>
      <c r="B60" s="49"/>
      <c r="C60" s="46"/>
      <c r="D60" s="47"/>
      <c r="E60" s="48"/>
      <c r="F60" s="40"/>
      <c r="G60" s="179"/>
      <c r="H60" s="42"/>
      <c r="I60" s="93"/>
      <c r="J60" s="150"/>
      <c r="K60" s="151"/>
    </row>
    <row r="61" spans="1:11" s="152" customFormat="1" ht="24.75" customHeight="1" x14ac:dyDescent="0.25">
      <c r="A61" s="149">
        <v>57</v>
      </c>
      <c r="B61" s="49"/>
      <c r="C61" s="46"/>
      <c r="D61" s="47"/>
      <c r="E61" s="48"/>
      <c r="F61" s="40"/>
      <c r="G61" s="179"/>
      <c r="H61" s="42"/>
      <c r="I61" s="93"/>
      <c r="J61" s="150"/>
      <c r="K61" s="151"/>
    </row>
    <row r="62" spans="1:11" s="152" customFormat="1" ht="24.75" customHeight="1" x14ac:dyDescent="0.25">
      <c r="A62" s="149">
        <v>58</v>
      </c>
      <c r="B62" s="49"/>
      <c r="C62" s="46"/>
      <c r="D62" s="47"/>
      <c r="E62" s="48"/>
      <c r="F62" s="40"/>
      <c r="G62" s="179"/>
      <c r="H62" s="42"/>
      <c r="I62" s="93"/>
      <c r="J62" s="150"/>
      <c r="K62" s="151"/>
    </row>
    <row r="63" spans="1:11" s="152" customFormat="1" ht="24.75" customHeight="1" x14ac:dyDescent="0.25">
      <c r="A63" s="149">
        <v>59</v>
      </c>
      <c r="B63" s="49"/>
      <c r="C63" s="46"/>
      <c r="D63" s="47"/>
      <c r="E63" s="48"/>
      <c r="F63" s="40"/>
      <c r="G63" s="179"/>
      <c r="H63" s="42"/>
      <c r="I63" s="93"/>
      <c r="J63" s="150"/>
      <c r="K63" s="151"/>
    </row>
    <row r="64" spans="1:11" s="152" customFormat="1" ht="24.75" customHeight="1" x14ac:dyDescent="0.25">
      <c r="A64" s="149">
        <v>60</v>
      </c>
      <c r="B64" s="49"/>
      <c r="C64" s="46"/>
      <c r="D64" s="47"/>
      <c r="E64" s="48"/>
      <c r="F64" s="40"/>
      <c r="G64" s="179"/>
      <c r="H64" s="42"/>
      <c r="I64" s="93"/>
      <c r="J64" s="150"/>
      <c r="K64" s="151"/>
    </row>
    <row r="65" spans="1:11" s="152" customFormat="1" ht="24.75" customHeight="1" x14ac:dyDescent="0.25">
      <c r="A65" s="149">
        <v>61</v>
      </c>
      <c r="B65" s="49"/>
      <c r="C65" s="46"/>
      <c r="D65" s="47"/>
      <c r="E65" s="48"/>
      <c r="F65" s="40"/>
      <c r="G65" s="179"/>
      <c r="H65" s="42"/>
      <c r="I65" s="93"/>
      <c r="J65" s="150"/>
      <c r="K65" s="151"/>
    </row>
    <row r="66" spans="1:11" s="152" customFormat="1" ht="24.75" customHeight="1" x14ac:dyDescent="0.25">
      <c r="A66" s="149">
        <v>62</v>
      </c>
      <c r="B66" s="92"/>
      <c r="C66" s="46"/>
      <c r="D66" s="47"/>
      <c r="E66" s="48"/>
      <c r="F66" s="40"/>
      <c r="G66" s="179"/>
      <c r="H66" s="42"/>
      <c r="I66" s="93"/>
      <c r="J66" s="150"/>
      <c r="K66" s="151"/>
    </row>
    <row r="67" spans="1:11" s="152" customFormat="1" ht="24.75" customHeight="1" x14ac:dyDescent="0.25">
      <c r="A67" s="149">
        <v>63</v>
      </c>
      <c r="B67" s="92"/>
      <c r="C67" s="46"/>
      <c r="D67" s="47"/>
      <c r="E67" s="48"/>
      <c r="F67" s="40"/>
      <c r="G67" s="179"/>
      <c r="H67" s="42"/>
      <c r="I67" s="93"/>
      <c r="J67" s="150"/>
      <c r="K67" s="151"/>
    </row>
    <row r="68" spans="1:11" s="152" customFormat="1" ht="24.75" customHeight="1" x14ac:dyDescent="0.25">
      <c r="A68" s="149">
        <v>64</v>
      </c>
      <c r="B68" s="49"/>
      <c r="C68" s="46"/>
      <c r="D68" s="47"/>
      <c r="E68" s="48"/>
      <c r="F68" s="40"/>
      <c r="G68" s="179"/>
      <c r="H68" s="42"/>
      <c r="I68" s="93"/>
      <c r="J68" s="150"/>
      <c r="K68" s="151"/>
    </row>
    <row r="69" spans="1:11" s="152" customFormat="1" ht="24.75" customHeight="1" x14ac:dyDescent="0.25">
      <c r="A69" s="149">
        <v>65</v>
      </c>
      <c r="B69" s="49"/>
      <c r="C69" s="46"/>
      <c r="D69" s="47"/>
      <c r="E69" s="48"/>
      <c r="F69" s="40"/>
      <c r="G69" s="179"/>
      <c r="H69" s="42"/>
      <c r="I69" s="93"/>
      <c r="J69" s="150"/>
      <c r="K69" s="151"/>
    </row>
    <row r="70" spans="1:11" s="152" customFormat="1" ht="24.75" customHeight="1" x14ac:dyDescent="0.25">
      <c r="A70" s="149">
        <v>66</v>
      </c>
      <c r="B70" s="49"/>
      <c r="C70" s="46"/>
      <c r="D70" s="47"/>
      <c r="E70" s="48"/>
      <c r="F70" s="40"/>
      <c r="G70" s="179"/>
      <c r="H70" s="42"/>
      <c r="I70" s="93"/>
      <c r="J70" s="150"/>
      <c r="K70" s="151"/>
    </row>
    <row r="71" spans="1:11" s="152" customFormat="1" ht="24.75" customHeight="1" x14ac:dyDescent="0.25">
      <c r="A71" s="149">
        <v>67</v>
      </c>
      <c r="B71" s="49"/>
      <c r="C71" s="46"/>
      <c r="D71" s="47"/>
      <c r="E71" s="48"/>
      <c r="F71" s="40"/>
      <c r="G71" s="179"/>
      <c r="H71" s="42"/>
      <c r="I71" s="93"/>
      <c r="J71" s="150"/>
      <c r="K71" s="151"/>
    </row>
    <row r="72" spans="1:11" s="152" customFormat="1" ht="24.75" customHeight="1" x14ac:dyDescent="0.25">
      <c r="A72" s="149">
        <v>68</v>
      </c>
      <c r="B72" s="49"/>
      <c r="C72" s="46"/>
      <c r="D72" s="47"/>
      <c r="E72" s="48"/>
      <c r="F72" s="40"/>
      <c r="G72" s="179"/>
      <c r="H72" s="42"/>
      <c r="I72" s="93"/>
      <c r="J72" s="150"/>
      <c r="K72" s="151"/>
    </row>
    <row r="73" spans="1:11" s="152" customFormat="1" ht="24.75" customHeight="1" x14ac:dyDescent="0.25">
      <c r="A73" s="149">
        <v>69</v>
      </c>
      <c r="B73" s="49"/>
      <c r="C73" s="46"/>
      <c r="D73" s="47"/>
      <c r="E73" s="48"/>
      <c r="F73" s="40"/>
      <c r="G73" s="179"/>
      <c r="H73" s="42"/>
      <c r="I73" s="93"/>
      <c r="J73" s="150"/>
      <c r="K73" s="151"/>
    </row>
    <row r="74" spans="1:11" s="152" customFormat="1" ht="24.75" customHeight="1" x14ac:dyDescent="0.25">
      <c r="A74" s="149">
        <v>70</v>
      </c>
      <c r="B74" s="49"/>
      <c r="C74" s="46"/>
      <c r="D74" s="47"/>
      <c r="E74" s="48"/>
      <c r="F74" s="40"/>
      <c r="G74" s="179"/>
      <c r="H74" s="42"/>
      <c r="I74" s="93"/>
      <c r="J74" s="150"/>
      <c r="K74" s="151"/>
    </row>
    <row r="75" spans="1:11" s="152" customFormat="1" ht="24.75" customHeight="1" x14ac:dyDescent="0.25">
      <c r="A75" s="149">
        <v>71</v>
      </c>
      <c r="B75" s="49"/>
      <c r="C75" s="46"/>
      <c r="D75" s="47"/>
      <c r="E75" s="48"/>
      <c r="F75" s="40"/>
      <c r="G75" s="179"/>
      <c r="H75" s="42"/>
      <c r="I75" s="93"/>
      <c r="J75" s="150"/>
      <c r="K75" s="151"/>
    </row>
    <row r="76" spans="1:11" s="152" customFormat="1" ht="24.75" customHeight="1" x14ac:dyDescent="0.25">
      <c r="A76" s="149">
        <v>72</v>
      </c>
      <c r="B76" s="49"/>
      <c r="C76" s="46"/>
      <c r="D76" s="47"/>
      <c r="E76" s="48"/>
      <c r="F76" s="40"/>
      <c r="G76" s="179"/>
      <c r="H76" s="42"/>
      <c r="I76" s="93"/>
      <c r="J76" s="150"/>
      <c r="K76" s="151"/>
    </row>
    <row r="77" spans="1:11" s="152" customFormat="1" ht="24.75" customHeight="1" x14ac:dyDescent="0.25">
      <c r="A77" s="149">
        <v>73</v>
      </c>
      <c r="B77" s="49"/>
      <c r="C77" s="46"/>
      <c r="D77" s="47"/>
      <c r="E77" s="48"/>
      <c r="F77" s="40"/>
      <c r="G77" s="179"/>
      <c r="H77" s="42"/>
      <c r="I77" s="93"/>
      <c r="J77" s="150"/>
      <c r="K77" s="151"/>
    </row>
    <row r="78" spans="1:11" s="152" customFormat="1" ht="24.75" customHeight="1" x14ac:dyDescent="0.25">
      <c r="A78" s="149">
        <v>74</v>
      </c>
      <c r="B78" s="49"/>
      <c r="C78" s="46"/>
      <c r="D78" s="47"/>
      <c r="E78" s="48"/>
      <c r="F78" s="40"/>
      <c r="G78" s="179"/>
      <c r="H78" s="42"/>
      <c r="I78" s="93"/>
      <c r="J78" s="150"/>
      <c r="K78" s="151"/>
    </row>
    <row r="79" spans="1:11" s="152" customFormat="1" ht="24.75" customHeight="1" x14ac:dyDescent="0.25">
      <c r="A79" s="149">
        <v>75</v>
      </c>
      <c r="B79" s="49"/>
      <c r="C79" s="46"/>
      <c r="D79" s="47"/>
      <c r="E79" s="48"/>
      <c r="F79" s="40"/>
      <c r="G79" s="179"/>
      <c r="H79" s="42"/>
      <c r="I79" s="93"/>
      <c r="J79" s="150"/>
      <c r="K79" s="151"/>
    </row>
    <row r="80" spans="1:11" s="152" customFormat="1" ht="24.75" customHeight="1" x14ac:dyDescent="0.25">
      <c r="A80" s="149">
        <v>76</v>
      </c>
      <c r="B80" s="49"/>
      <c r="C80" s="46"/>
      <c r="D80" s="47"/>
      <c r="E80" s="48"/>
      <c r="F80" s="40"/>
      <c r="G80" s="179"/>
      <c r="H80" s="42"/>
      <c r="I80" s="93"/>
      <c r="J80" s="150"/>
      <c r="K80" s="151"/>
    </row>
    <row r="81" spans="1:11" s="152" customFormat="1" ht="24.75" customHeight="1" x14ac:dyDescent="0.25">
      <c r="A81" s="149">
        <v>77</v>
      </c>
      <c r="B81" s="49"/>
      <c r="C81" s="46"/>
      <c r="D81" s="47"/>
      <c r="E81" s="48"/>
      <c r="F81" s="40"/>
      <c r="G81" s="179"/>
      <c r="H81" s="42"/>
      <c r="I81" s="93"/>
      <c r="J81" s="150"/>
      <c r="K81" s="151"/>
    </row>
    <row r="82" spans="1:11" s="152" customFormat="1" ht="24.75" customHeight="1" x14ac:dyDescent="0.25">
      <c r="A82" s="149">
        <v>78</v>
      </c>
      <c r="B82" s="49"/>
      <c r="C82" s="46"/>
      <c r="D82" s="47"/>
      <c r="E82" s="48"/>
      <c r="F82" s="40"/>
      <c r="G82" s="179"/>
      <c r="H82" s="42"/>
      <c r="I82" s="93"/>
      <c r="J82" s="150"/>
      <c r="K82" s="151"/>
    </row>
    <row r="83" spans="1:11" s="152" customFormat="1" ht="24.75" customHeight="1" x14ac:dyDescent="0.25">
      <c r="A83" s="149">
        <v>79</v>
      </c>
      <c r="B83" s="49"/>
      <c r="C83" s="46"/>
      <c r="D83" s="47"/>
      <c r="E83" s="48"/>
      <c r="F83" s="40"/>
      <c r="G83" s="179"/>
      <c r="H83" s="42"/>
      <c r="I83" s="93"/>
      <c r="J83" s="150"/>
      <c r="K83" s="151"/>
    </row>
    <row r="84" spans="1:11" s="152" customFormat="1" ht="24.75" customHeight="1" x14ac:dyDescent="0.25">
      <c r="A84" s="149">
        <v>80</v>
      </c>
      <c r="B84" s="49"/>
      <c r="C84" s="46"/>
      <c r="D84" s="47"/>
      <c r="E84" s="48"/>
      <c r="F84" s="40"/>
      <c r="G84" s="179"/>
      <c r="H84" s="42"/>
      <c r="I84" s="93"/>
      <c r="J84" s="150"/>
      <c r="K84" s="151"/>
    </row>
    <row r="85" spans="1:11" s="152" customFormat="1" ht="24.75" customHeight="1" x14ac:dyDescent="0.25">
      <c r="A85" s="149">
        <v>81</v>
      </c>
      <c r="B85" s="49"/>
      <c r="C85" s="46"/>
      <c r="D85" s="47"/>
      <c r="E85" s="48"/>
      <c r="F85" s="40"/>
      <c r="G85" s="179"/>
      <c r="H85" s="42"/>
      <c r="I85" s="93"/>
      <c r="J85" s="150"/>
      <c r="K85" s="151"/>
    </row>
    <row r="86" spans="1:11" s="152" customFormat="1" ht="24.75" customHeight="1" x14ac:dyDescent="0.25">
      <c r="A86" s="149">
        <v>82</v>
      </c>
      <c r="B86" s="49"/>
      <c r="C86" s="46"/>
      <c r="D86" s="47"/>
      <c r="E86" s="48"/>
      <c r="F86" s="40"/>
      <c r="G86" s="179"/>
      <c r="H86" s="42"/>
      <c r="I86" s="93"/>
      <c r="J86" s="150"/>
      <c r="K86" s="151"/>
    </row>
    <row r="87" spans="1:11" s="152" customFormat="1" ht="24.75" customHeight="1" x14ac:dyDescent="0.25">
      <c r="A87" s="149">
        <v>83</v>
      </c>
      <c r="B87" s="49"/>
      <c r="C87" s="46"/>
      <c r="D87" s="47"/>
      <c r="E87" s="48"/>
      <c r="F87" s="40"/>
      <c r="G87" s="179"/>
      <c r="H87" s="42"/>
      <c r="I87" s="93"/>
      <c r="J87" s="150"/>
      <c r="K87" s="151"/>
    </row>
    <row r="88" spans="1:11" s="152" customFormat="1" ht="24.75" customHeight="1" x14ac:dyDescent="0.25">
      <c r="A88" s="149">
        <v>84</v>
      </c>
      <c r="B88" s="49"/>
      <c r="C88" s="46"/>
      <c r="D88" s="47"/>
      <c r="E88" s="48"/>
      <c r="F88" s="40"/>
      <c r="G88" s="179"/>
      <c r="H88" s="42"/>
      <c r="I88" s="93"/>
      <c r="J88" s="150"/>
      <c r="K88" s="151"/>
    </row>
    <row r="89" spans="1:11" s="152" customFormat="1" ht="24.75" customHeight="1" x14ac:dyDescent="0.25">
      <c r="A89" s="149">
        <v>85</v>
      </c>
      <c r="B89" s="49"/>
      <c r="C89" s="46"/>
      <c r="D89" s="47"/>
      <c r="E89" s="48"/>
      <c r="F89" s="40"/>
      <c r="G89" s="179"/>
      <c r="H89" s="42"/>
      <c r="I89" s="93"/>
      <c r="J89" s="150"/>
      <c r="K89" s="151"/>
    </row>
    <row r="90" spans="1:11" s="152" customFormat="1" ht="24.75" customHeight="1" x14ac:dyDescent="0.25">
      <c r="A90" s="149">
        <v>86</v>
      </c>
      <c r="B90" s="49"/>
      <c r="C90" s="46"/>
      <c r="D90" s="47"/>
      <c r="E90" s="48"/>
      <c r="F90" s="40"/>
      <c r="G90" s="179"/>
      <c r="H90" s="42"/>
      <c r="I90" s="93"/>
      <c r="J90" s="150"/>
      <c r="K90" s="151"/>
    </row>
    <row r="91" spans="1:11" s="152" customFormat="1" ht="24.75" customHeight="1" x14ac:dyDescent="0.25">
      <c r="A91" s="149">
        <v>87</v>
      </c>
      <c r="B91" s="92"/>
      <c r="C91" s="46"/>
      <c r="D91" s="47"/>
      <c r="E91" s="48"/>
      <c r="F91" s="40"/>
      <c r="G91" s="179"/>
      <c r="H91" s="42"/>
      <c r="I91" s="93"/>
      <c r="J91" s="150"/>
      <c r="K91" s="151"/>
    </row>
    <row r="92" spans="1:11" s="152" customFormat="1" ht="24.75" customHeight="1" x14ac:dyDescent="0.25">
      <c r="A92" s="149">
        <v>88</v>
      </c>
      <c r="B92" s="92"/>
      <c r="C92" s="46"/>
      <c r="D92" s="47"/>
      <c r="E92" s="48"/>
      <c r="F92" s="40"/>
      <c r="G92" s="179"/>
      <c r="H92" s="42"/>
      <c r="I92" s="93"/>
      <c r="J92" s="150"/>
      <c r="K92" s="151"/>
    </row>
    <row r="93" spans="1:11" s="152" customFormat="1" ht="24.75" customHeight="1" x14ac:dyDescent="0.25">
      <c r="A93" s="149">
        <v>89</v>
      </c>
      <c r="B93" s="49"/>
      <c r="C93" s="46"/>
      <c r="D93" s="47"/>
      <c r="E93" s="48"/>
      <c r="F93" s="40"/>
      <c r="G93" s="179"/>
      <c r="H93" s="42"/>
      <c r="I93" s="93"/>
      <c r="J93" s="150"/>
      <c r="K93" s="151"/>
    </row>
    <row r="94" spans="1:11" s="152" customFormat="1" ht="24.75" customHeight="1" x14ac:dyDescent="0.25">
      <c r="A94" s="149">
        <v>90</v>
      </c>
      <c r="B94" s="49"/>
      <c r="C94" s="46"/>
      <c r="D94" s="47"/>
      <c r="E94" s="48"/>
      <c r="F94" s="40"/>
      <c r="G94" s="179"/>
      <c r="H94" s="42"/>
      <c r="I94" s="93"/>
      <c r="J94" s="150"/>
      <c r="K94" s="151"/>
    </row>
    <row r="95" spans="1:11" s="152" customFormat="1" ht="24.75" customHeight="1" x14ac:dyDescent="0.25">
      <c r="A95" s="149">
        <v>91</v>
      </c>
      <c r="B95" s="49"/>
      <c r="C95" s="46"/>
      <c r="D95" s="47"/>
      <c r="E95" s="48"/>
      <c r="F95" s="40"/>
      <c r="G95" s="179"/>
      <c r="H95" s="42"/>
      <c r="I95" s="93"/>
      <c r="J95" s="150"/>
      <c r="K95" s="151"/>
    </row>
    <row r="96" spans="1:11" s="152" customFormat="1" ht="24.75" customHeight="1" x14ac:dyDescent="0.25">
      <c r="A96" s="149">
        <v>92</v>
      </c>
      <c r="B96" s="49"/>
      <c r="C96" s="46"/>
      <c r="D96" s="47"/>
      <c r="E96" s="48"/>
      <c r="F96" s="40"/>
      <c r="G96" s="179"/>
      <c r="H96" s="42"/>
      <c r="I96" s="93"/>
      <c r="J96" s="150"/>
      <c r="K96" s="151"/>
    </row>
    <row r="97" spans="1:11" s="152" customFormat="1" ht="24.75" customHeight="1" x14ac:dyDescent="0.25">
      <c r="A97" s="149">
        <v>93</v>
      </c>
      <c r="B97" s="49"/>
      <c r="C97" s="46"/>
      <c r="D97" s="47"/>
      <c r="E97" s="48"/>
      <c r="F97" s="40"/>
      <c r="G97" s="179"/>
      <c r="H97" s="42"/>
      <c r="I97" s="93"/>
      <c r="J97" s="150"/>
      <c r="K97" s="151"/>
    </row>
    <row r="98" spans="1:11" s="152" customFormat="1" ht="24.75" customHeight="1" x14ac:dyDescent="0.25">
      <c r="A98" s="149">
        <v>94</v>
      </c>
      <c r="B98" s="49"/>
      <c r="C98" s="46"/>
      <c r="D98" s="47"/>
      <c r="E98" s="48"/>
      <c r="F98" s="40"/>
      <c r="G98" s="179"/>
      <c r="H98" s="42"/>
      <c r="I98" s="93"/>
      <c r="J98" s="150"/>
      <c r="K98" s="151"/>
    </row>
    <row r="99" spans="1:11" s="152" customFormat="1" ht="24.75" customHeight="1" x14ac:dyDescent="0.25">
      <c r="A99" s="149">
        <v>95</v>
      </c>
      <c r="B99" s="49"/>
      <c r="C99" s="46"/>
      <c r="D99" s="47"/>
      <c r="E99" s="48"/>
      <c r="F99" s="40"/>
      <c r="G99" s="179"/>
      <c r="H99" s="42"/>
      <c r="I99" s="93"/>
      <c r="J99" s="150"/>
      <c r="K99" s="151"/>
    </row>
    <row r="100" spans="1:11" s="152" customFormat="1" ht="24.75" customHeight="1" x14ac:dyDescent="0.25">
      <c r="A100" s="149">
        <v>96</v>
      </c>
      <c r="B100" s="49"/>
      <c r="C100" s="46"/>
      <c r="D100" s="47"/>
      <c r="E100" s="48"/>
      <c r="F100" s="40"/>
      <c r="G100" s="179"/>
      <c r="H100" s="42"/>
      <c r="I100" s="93"/>
      <c r="J100" s="150"/>
      <c r="K100" s="151"/>
    </row>
    <row r="101" spans="1:11" s="152" customFormat="1" ht="24.75" customHeight="1" x14ac:dyDescent="0.25">
      <c r="A101" s="149">
        <v>97</v>
      </c>
      <c r="B101" s="49"/>
      <c r="C101" s="46"/>
      <c r="D101" s="47"/>
      <c r="E101" s="48"/>
      <c r="F101" s="40"/>
      <c r="G101" s="179"/>
      <c r="H101" s="42"/>
      <c r="I101" s="93"/>
      <c r="J101" s="150"/>
      <c r="K101" s="151"/>
    </row>
    <row r="102" spans="1:11" s="152" customFormat="1" ht="24.75" customHeight="1" x14ac:dyDescent="0.25">
      <c r="A102" s="149">
        <v>98</v>
      </c>
      <c r="B102" s="49"/>
      <c r="C102" s="46"/>
      <c r="D102" s="47"/>
      <c r="E102" s="48"/>
      <c r="F102" s="40"/>
      <c r="G102" s="179"/>
      <c r="H102" s="42"/>
      <c r="I102" s="93"/>
      <c r="J102" s="150"/>
      <c r="K102" s="151"/>
    </row>
    <row r="103" spans="1:11" s="152" customFormat="1" ht="24.75" customHeight="1" x14ac:dyDescent="0.25">
      <c r="A103" s="149">
        <v>99</v>
      </c>
      <c r="B103" s="49"/>
      <c r="C103" s="46"/>
      <c r="D103" s="47"/>
      <c r="E103" s="48"/>
      <c r="F103" s="40"/>
      <c r="G103" s="179"/>
      <c r="H103" s="42"/>
      <c r="I103" s="93"/>
      <c r="J103" s="150"/>
      <c r="K103" s="151"/>
    </row>
    <row r="104" spans="1:11" s="152" customFormat="1" ht="24.75" customHeight="1" thickBot="1" x14ac:dyDescent="0.3">
      <c r="A104" s="149">
        <v>100</v>
      </c>
      <c r="B104" s="49"/>
      <c r="C104" s="46"/>
      <c r="D104" s="47"/>
      <c r="E104" s="48"/>
      <c r="F104" s="40"/>
      <c r="G104" s="179"/>
      <c r="H104" s="42"/>
      <c r="I104" s="93"/>
      <c r="J104" s="150"/>
      <c r="K104" s="151"/>
    </row>
    <row r="105" spans="1:11" s="152" customFormat="1" ht="24.75" customHeight="1" thickBot="1" x14ac:dyDescent="0.3">
      <c r="A105" s="149"/>
      <c r="B105" s="126"/>
      <c r="C105" s="153"/>
      <c r="D105" s="127" t="s">
        <v>30</v>
      </c>
      <c r="E105" s="48"/>
      <c r="F105" s="162"/>
      <c r="G105" s="180"/>
      <c r="H105" s="163"/>
      <c r="I105" s="164"/>
      <c r="J105" s="87" t="s">
        <v>11</v>
      </c>
      <c r="K105" s="151"/>
    </row>
    <row r="106" spans="1:11" s="158" customFormat="1" ht="24.75" customHeight="1" thickBot="1" x14ac:dyDescent="0.3">
      <c r="A106" s="154"/>
      <c r="B106" s="155"/>
      <c r="C106" s="155"/>
      <c r="D106" s="156"/>
      <c r="E106" s="165">
        <f>SUM(E5:E105)</f>
        <v>0</v>
      </c>
      <c r="F106" s="165">
        <f t="shared" ref="F106:I106" si="0">SUM(F5:F105)</f>
        <v>0</v>
      </c>
      <c r="G106" s="165"/>
      <c r="H106" s="165">
        <f t="shared" si="0"/>
        <v>0</v>
      </c>
      <c r="I106" s="166">
        <f t="shared" si="0"/>
        <v>0</v>
      </c>
      <c r="J106" s="88">
        <f>SUM(E106:I106)</f>
        <v>0</v>
      </c>
      <c r="K106" s="157"/>
    </row>
    <row r="107" spans="1:11" ht="18" customHeight="1" thickBot="1" x14ac:dyDescent="0.25">
      <c r="B107" s="102"/>
      <c r="C107" s="102"/>
      <c r="D107" s="101"/>
      <c r="I107" s="101"/>
    </row>
    <row r="108" spans="1:11" ht="36" x14ac:dyDescent="0.25">
      <c r="B108" s="102"/>
      <c r="C108" s="102"/>
      <c r="D108" s="101"/>
      <c r="J108" s="89" t="s">
        <v>31</v>
      </c>
    </row>
    <row r="109" spans="1:11" ht="18.75" thickBot="1" x14ac:dyDescent="0.3">
      <c r="B109" s="102"/>
      <c r="C109" s="102"/>
      <c r="D109" s="101"/>
      <c r="J109" s="90">
        <f>'INCOME (A+B=C)'!G84-'EXPENSES (C-D=E)'!J106</f>
        <v>0</v>
      </c>
    </row>
    <row r="110" spans="1:11" x14ac:dyDescent="0.2">
      <c r="B110" s="102"/>
      <c r="C110" s="102"/>
      <c r="D110" s="101"/>
    </row>
    <row r="111" spans="1:11" x14ac:dyDescent="0.2"/>
  </sheetData>
  <sheetProtection algorithmName="SHA-512" hashValue="fqsfTdnMaAgcFXNJ8rm+sjFSV+m6zq3j9M4Y17g7gridspV0BmNoSh1v5BBDjuPPE4QCxyBEFLEncmS6EP4HDw==" saltValue="EFurVpwCyl0oiFfFD+fFgQ==" spinCount="100000" sheet="1" formatCells="0" formatColumns="0" formatRows="0" insertColumns="0" insertRows="0" deleteColumns="0" selectLockedCells="1" sort="0" autoFilter="0" pivotTables="0"/>
  <mergeCells count="1">
    <mergeCell ref="D2:F2"/>
  </mergeCells>
  <printOptions horizontalCentered="1" verticalCentered="1"/>
  <pageMargins left="0.76" right="0.54" top="0.36" bottom="0.38" header="0.3" footer="0.3"/>
  <pageSetup scale="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O30"/>
  <sheetViews>
    <sheetView showGridLines="0" topLeftCell="A2" zoomScaleSheetLayoutView="88" workbookViewId="0">
      <selection activeCell="H13" sqref="H13"/>
    </sheetView>
  </sheetViews>
  <sheetFormatPr defaultColWidth="0" defaultRowHeight="14.25" x14ac:dyDescent="0.2"/>
  <cols>
    <col min="1" max="6" width="9.140625" style="3" customWidth="1"/>
    <col min="7" max="7" width="12.7109375" style="3" customWidth="1"/>
    <col min="8" max="8" width="65.7109375" style="3" bestFit="1" customWidth="1"/>
    <col min="9" max="9" width="2.28515625" style="3" customWidth="1"/>
    <col min="10" max="10" width="20.85546875" style="23" customWidth="1"/>
    <col min="11" max="11" width="3.28515625" style="3" customWidth="1"/>
    <col min="12" max="12" width="2.5703125" style="3" hidden="1" customWidth="1"/>
    <col min="13" max="15" width="0" style="3" hidden="1" customWidth="1"/>
    <col min="16" max="16384" width="8.85546875" style="3" hidden="1"/>
  </cols>
  <sheetData>
    <row r="1" spans="1:15" ht="25.5" hidden="1" x14ac:dyDescent="0.35">
      <c r="B1" s="50"/>
      <c r="E1" s="69"/>
      <c r="G1" s="69"/>
      <c r="I1" s="70"/>
      <c r="J1" s="68" t="str">
        <f>HYPERLINK("#'START HERE'!a1","RETURN to START")</f>
        <v>RETURN to START</v>
      </c>
      <c r="O1" s="71"/>
    </row>
    <row r="2" spans="1:15" s="15" customFormat="1" ht="40.5" customHeight="1" thickBot="1" x14ac:dyDescent="0.3">
      <c r="A2" s="199" t="s">
        <v>58</v>
      </c>
      <c r="B2" s="199"/>
      <c r="C2" s="199"/>
      <c r="D2" s="199"/>
      <c r="E2" s="199"/>
      <c r="F2" s="199"/>
      <c r="G2" s="199"/>
      <c r="H2" s="14"/>
      <c r="I2" s="14"/>
      <c r="J2" s="72">
        <f>'INCOME (A+B=C)'!H2</f>
        <v>0</v>
      </c>
      <c r="L2" s="16"/>
    </row>
    <row r="3" spans="1:15" s="15" customFormat="1" ht="9.75" customHeight="1" x14ac:dyDescent="0.25">
      <c r="H3" s="17"/>
      <c r="I3" s="17"/>
      <c r="J3" s="17"/>
    </row>
    <row r="4" spans="1:15" s="18" customFormat="1" ht="15.75" x14ac:dyDescent="0.25">
      <c r="H4" s="15" t="s">
        <v>9</v>
      </c>
      <c r="I4" s="15"/>
      <c r="J4" s="175">
        <f>'INCOME (A+B=C)'!H5</f>
        <v>0</v>
      </c>
    </row>
    <row r="5" spans="1:15" ht="16.5" thickBot="1" x14ac:dyDescent="0.3">
      <c r="H5" s="200" t="s">
        <v>59</v>
      </c>
      <c r="I5" s="200"/>
      <c r="J5" s="200"/>
    </row>
    <row r="6" spans="1:15" ht="16.5" thickBot="1" x14ac:dyDescent="0.25">
      <c r="H6" s="168" t="s">
        <v>43</v>
      </c>
      <c r="I6" s="20"/>
      <c r="J6" s="176">
        <f>'INCOME (A+B=C)'!D81</f>
        <v>0</v>
      </c>
    </row>
    <row r="7" spans="1:15" ht="16.5" thickBot="1" x14ac:dyDescent="0.25">
      <c r="H7" s="169" t="s">
        <v>40</v>
      </c>
      <c r="I7" s="20"/>
      <c r="J7" s="176">
        <f>'INCOME (A+B=C)'!E81</f>
        <v>0</v>
      </c>
      <c r="K7" s="21"/>
    </row>
    <row r="8" spans="1:15" ht="15.75" x14ac:dyDescent="0.2">
      <c r="H8" s="170" t="s">
        <v>49</v>
      </c>
      <c r="I8" s="20"/>
      <c r="J8" s="176">
        <f>'INCOME (A+B=C)'!F81</f>
        <v>0</v>
      </c>
      <c r="K8" s="21"/>
    </row>
    <row r="9" spans="1:15" ht="15.75" x14ac:dyDescent="0.25">
      <c r="H9" s="22" t="s">
        <v>5</v>
      </c>
      <c r="I9" s="20"/>
      <c r="J9" s="175">
        <f>SUM(J6:J8)</f>
        <v>0</v>
      </c>
    </row>
    <row r="10" spans="1:15" ht="15.75" x14ac:dyDescent="0.25">
      <c r="H10" s="22" t="s">
        <v>10</v>
      </c>
      <c r="I10" s="22"/>
      <c r="J10" s="19">
        <f>J4+J9</f>
        <v>0</v>
      </c>
    </row>
    <row r="11" spans="1:15" ht="15.75" x14ac:dyDescent="0.25">
      <c r="I11" s="22"/>
    </row>
    <row r="12" spans="1:15" ht="16.5" thickBot="1" x14ac:dyDescent="0.3">
      <c r="H12" s="24" t="s">
        <v>60</v>
      </c>
      <c r="I12" s="25"/>
      <c r="J12" s="26"/>
    </row>
    <row r="13" spans="1:15" ht="16.5" thickBot="1" x14ac:dyDescent="0.3">
      <c r="H13" s="171" t="s">
        <v>17</v>
      </c>
      <c r="I13" s="20"/>
      <c r="J13" s="176">
        <f>'EXPENSES (C-D=E)'!E106</f>
        <v>0</v>
      </c>
    </row>
    <row r="14" spans="1:15" ht="32.25" thickBot="1" x14ac:dyDescent="0.3">
      <c r="H14" s="172" t="s">
        <v>19</v>
      </c>
      <c r="I14" s="20"/>
      <c r="J14" s="176">
        <f>'EXPENSES (C-D=E)'!F106</f>
        <v>0</v>
      </c>
    </row>
    <row r="15" spans="1:15" ht="16.5" thickBot="1" x14ac:dyDescent="0.3">
      <c r="H15" s="190" t="s">
        <v>44</v>
      </c>
      <c r="I15" s="20"/>
      <c r="J15" s="176"/>
    </row>
    <row r="16" spans="1:15" ht="16.5" thickBot="1" x14ac:dyDescent="0.3">
      <c r="A16" s="27"/>
      <c r="H16" s="173" t="s">
        <v>18</v>
      </c>
      <c r="I16" s="20"/>
      <c r="J16" s="176">
        <f>'EXPENSES (C-D=E)'!H106</f>
        <v>0</v>
      </c>
      <c r="K16" s="28"/>
      <c r="L16" s="29"/>
    </row>
    <row r="17" spans="1:12" s="33" customFormat="1" ht="15.75" x14ac:dyDescent="0.25">
      <c r="A17" s="30"/>
      <c r="G17" s="31"/>
      <c r="H17" s="174" t="s">
        <v>20</v>
      </c>
      <c r="I17" s="31"/>
      <c r="J17" s="176">
        <f>'EXPENSES (C-D=E)'!I106</f>
        <v>0</v>
      </c>
      <c r="K17" s="32"/>
      <c r="L17" s="30"/>
    </row>
    <row r="18" spans="1:12" s="18" customFormat="1" ht="18.75" thickBot="1" x14ac:dyDescent="0.3">
      <c r="H18" s="1" t="s">
        <v>11</v>
      </c>
      <c r="I18" s="1"/>
      <c r="J18" s="178">
        <f>SUM(J13:J17)</f>
        <v>0</v>
      </c>
    </row>
    <row r="19" spans="1:12" s="18" customFormat="1" ht="18.75" thickBot="1" x14ac:dyDescent="0.3">
      <c r="H19" s="1" t="s">
        <v>12</v>
      </c>
      <c r="I19" s="1"/>
      <c r="J19" s="177">
        <f>J10-J18</f>
        <v>0</v>
      </c>
    </row>
    <row r="20" spans="1:12" x14ac:dyDescent="0.2">
      <c r="H20" s="34"/>
      <c r="I20" s="34"/>
    </row>
    <row r="21" spans="1:12" ht="15.75" x14ac:dyDescent="0.25">
      <c r="H21" s="18"/>
      <c r="I21" s="18"/>
      <c r="J21" s="18"/>
    </row>
    <row r="22" spans="1:12" ht="15" x14ac:dyDescent="0.25">
      <c r="H22"/>
    </row>
    <row r="23" spans="1:12" ht="15" x14ac:dyDescent="0.25">
      <c r="H23"/>
    </row>
    <row r="24" spans="1:12" ht="15" x14ac:dyDescent="0.25">
      <c r="H24"/>
    </row>
    <row r="25" spans="1:12" ht="15" x14ac:dyDescent="0.2">
      <c r="H25" s="35"/>
    </row>
    <row r="26" spans="1:12" ht="15" x14ac:dyDescent="0.2">
      <c r="H26" s="36"/>
    </row>
    <row r="27" spans="1:12" ht="15" x14ac:dyDescent="0.2">
      <c r="H27" s="36"/>
    </row>
    <row r="28" spans="1:12" ht="15" x14ac:dyDescent="0.2">
      <c r="H28" s="36"/>
    </row>
    <row r="29" spans="1:12" ht="15" x14ac:dyDescent="0.25">
      <c r="H29"/>
    </row>
    <row r="30" spans="1:12" ht="15" x14ac:dyDescent="0.25">
      <c r="H30"/>
    </row>
  </sheetData>
  <sheetProtection algorithmName="SHA-512" hashValue="mkGQ1ukjfzCGF/FJ3NEvS/c3DyAAnodcLlecn9QWn3n6ChJiGfX/5Sn8SgHVCY/5gNW5ypQnl7FhfTw+M5MTJw==" saltValue="B/583+7YlJgvi29RmA4U5Q==" spinCount="100000" sheet="1" selectLockedCells="1"/>
  <mergeCells count="2">
    <mergeCell ref="A2:G2"/>
    <mergeCell ref="H5:J5"/>
  </mergeCells>
  <printOptions horizontalCentered="1" verticalCentered="1"/>
  <pageMargins left="0.8" right="0.7" top="0.52" bottom="0.44" header="0.3" footer="0.3"/>
  <pageSetup scale="75" orientation="landscape" r:id="rId1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O33"/>
  <sheetViews>
    <sheetView workbookViewId="0">
      <selection activeCell="A2" sqref="A2"/>
    </sheetView>
  </sheetViews>
  <sheetFormatPr defaultColWidth="0" defaultRowHeight="18" zeroHeight="1" x14ac:dyDescent="0.25"/>
  <cols>
    <col min="1" max="1" width="59.42578125" style="76" customWidth="1"/>
    <col min="2" max="2" width="9.140625" style="80" customWidth="1"/>
    <col min="3" max="3" width="75.42578125" style="2" bestFit="1" customWidth="1"/>
    <col min="4" max="4" width="20.85546875" style="3" customWidth="1"/>
    <col min="5" max="5" width="1.7109375" style="76" customWidth="1"/>
    <col min="6" max="15" width="0" style="3" hidden="1" customWidth="1"/>
    <col min="16" max="16384" width="9.140625" style="3" hidden="1"/>
  </cols>
  <sheetData>
    <row r="1" spans="1:15" ht="25.5" x14ac:dyDescent="0.35">
      <c r="B1" s="77"/>
      <c r="C1" s="76"/>
      <c r="D1" s="81" t="str">
        <f>HYPERLINK("#'START HERE'!a1","RETURN to START")</f>
        <v>RETURN to START</v>
      </c>
      <c r="E1" s="33"/>
      <c r="G1" s="69"/>
      <c r="I1" s="70"/>
      <c r="O1" s="71"/>
    </row>
    <row r="2" spans="1:15" s="15" customFormat="1" ht="40.5" customHeight="1" x14ac:dyDescent="0.25">
      <c r="A2" s="78" t="s">
        <v>50</v>
      </c>
      <c r="B2" s="79"/>
      <c r="C2" s="82"/>
      <c r="D2" s="85">
        <f>'INCOME (A+B=C)'!H2</f>
        <v>0</v>
      </c>
      <c r="E2" s="83"/>
      <c r="F2" s="53"/>
      <c r="G2" s="53"/>
      <c r="L2" s="16"/>
    </row>
    <row r="3" spans="1:15" ht="18.75" thickBot="1" x14ac:dyDescent="0.3">
      <c r="B3" s="80" t="s">
        <v>21</v>
      </c>
      <c r="C3" s="84"/>
      <c r="D3" s="76"/>
    </row>
    <row r="4" spans="1:15" ht="18.75" thickBot="1" x14ac:dyDescent="0.3">
      <c r="C4" s="4" t="s">
        <v>43</v>
      </c>
      <c r="D4" s="6">
        <f>'INCOME (A+B=C)'!E80</f>
        <v>0</v>
      </c>
    </row>
    <row r="5" spans="1:15" ht="18.75" thickBot="1" x14ac:dyDescent="0.3">
      <c r="C5" s="5" t="s">
        <v>40</v>
      </c>
      <c r="D5" s="192">
        <f>'INCOME (A+B=C)'!E81</f>
        <v>0</v>
      </c>
    </row>
    <row r="6" spans="1:15" ht="18.75" thickBot="1" x14ac:dyDescent="0.3">
      <c r="C6" s="7" t="s">
        <v>16</v>
      </c>
      <c r="D6" s="6">
        <f>'INCOME (A+B=C)'!F81</f>
        <v>0</v>
      </c>
    </row>
    <row r="7" spans="1:15" ht="18.75" thickBot="1" x14ac:dyDescent="0.3">
      <c r="C7" s="80" t="s">
        <v>22</v>
      </c>
      <c r="D7" s="55">
        <f>SUM(D4:D6)</f>
        <v>0</v>
      </c>
    </row>
    <row r="8" spans="1:15" x14ac:dyDescent="0.25">
      <c r="C8" s="80"/>
      <c r="D8" s="86"/>
    </row>
    <row r="9" spans="1:15" ht="18.75" thickBot="1" x14ac:dyDescent="0.3">
      <c r="B9" s="80" t="s">
        <v>7</v>
      </c>
      <c r="C9" s="84"/>
      <c r="D9" s="76"/>
    </row>
    <row r="10" spans="1:15" ht="18.75" thickBot="1" x14ac:dyDescent="0.3">
      <c r="C10" s="8" t="s">
        <v>17</v>
      </c>
      <c r="D10" s="56">
        <f>'EXPENSES (C-D=E)'!E106</f>
        <v>0</v>
      </c>
    </row>
    <row r="11" spans="1:15" ht="32.25" thickBot="1" x14ac:dyDescent="0.3">
      <c r="C11" s="9" t="s">
        <v>19</v>
      </c>
      <c r="D11" s="56">
        <f>'EXPENSES (C-D=E)'!F106</f>
        <v>0</v>
      </c>
    </row>
    <row r="12" spans="1:15" ht="18.75" thickBot="1" x14ac:dyDescent="0.3">
      <c r="C12" s="191" t="s">
        <v>44</v>
      </c>
      <c r="D12" s="54">
        <f>'EXPENSES (C-D=E)'!F107</f>
        <v>0</v>
      </c>
    </row>
    <row r="13" spans="1:15" ht="18.75" thickBot="1" x14ac:dyDescent="0.3">
      <c r="C13" s="10" t="s">
        <v>18</v>
      </c>
      <c r="D13" s="54">
        <f>'EXPENSES (C-D=E)'!H106</f>
        <v>0</v>
      </c>
    </row>
    <row r="14" spans="1:15" ht="18.75" thickBot="1" x14ac:dyDescent="0.3">
      <c r="C14" s="12" t="s">
        <v>20</v>
      </c>
      <c r="D14" s="11">
        <f>'EXPENSES (C-D=E)'!I106</f>
        <v>0</v>
      </c>
    </row>
    <row r="15" spans="1:15" ht="18.75" thickBot="1" x14ac:dyDescent="0.3">
      <c r="C15" s="80" t="s">
        <v>23</v>
      </c>
      <c r="D15" s="13">
        <f>SUM(D10:D14)</f>
        <v>0</v>
      </c>
    </row>
    <row r="16" spans="1:15" x14ac:dyDescent="0.25">
      <c r="C16" s="84"/>
      <c r="D16" s="76"/>
    </row>
    <row r="17" spans="2:4" ht="18.75" thickBot="1" x14ac:dyDescent="0.3">
      <c r="B17" s="80" t="s">
        <v>25</v>
      </c>
      <c r="C17" s="84"/>
      <c r="D17" s="76"/>
    </row>
    <row r="18" spans="2:4" ht="18.75" thickBot="1" x14ac:dyDescent="0.3">
      <c r="C18" s="73" t="s">
        <v>24</v>
      </c>
      <c r="D18" s="55">
        <f>'START HERE'!B7</f>
        <v>0</v>
      </c>
    </row>
    <row r="19" spans="2:4" ht="18.75" thickBot="1" x14ac:dyDescent="0.3">
      <c r="C19" s="74" t="s">
        <v>26</v>
      </c>
      <c r="D19" s="75">
        <f>D7</f>
        <v>0</v>
      </c>
    </row>
    <row r="20" spans="2:4" ht="18.75" thickBot="1" x14ac:dyDescent="0.3">
      <c r="C20" s="74" t="s">
        <v>27</v>
      </c>
      <c r="D20" s="75">
        <f>D15</f>
        <v>0</v>
      </c>
    </row>
    <row r="21" spans="2:4" ht="18.75" thickBot="1" x14ac:dyDescent="0.3">
      <c r="C21" s="73" t="s">
        <v>28</v>
      </c>
      <c r="D21" s="55">
        <f>SUM(D18:D19)-D20</f>
        <v>0</v>
      </c>
    </row>
    <row r="22" spans="2:4" ht="18.75" thickBot="1" x14ac:dyDescent="0.3">
      <c r="C22" s="73" t="s">
        <v>29</v>
      </c>
      <c r="D22" s="55">
        <f>'Reconciliation Tab'!J19</f>
        <v>0</v>
      </c>
    </row>
    <row r="23" spans="2:4" x14ac:dyDescent="0.25">
      <c r="C23" s="84"/>
      <c r="D23" s="76"/>
    </row>
    <row r="24" spans="2:4" hidden="1" x14ac:dyDescent="0.25">
      <c r="C24" s="84"/>
      <c r="D24" s="76"/>
    </row>
    <row r="25" spans="2:4" hidden="1" x14ac:dyDescent="0.25">
      <c r="C25" s="84"/>
      <c r="D25" s="76"/>
    </row>
    <row r="26" spans="2:4" hidden="1" x14ac:dyDescent="0.25">
      <c r="C26" s="84"/>
      <c r="D26" s="76"/>
    </row>
    <row r="27" spans="2:4" hidden="1" x14ac:dyDescent="0.25">
      <c r="C27" s="84"/>
      <c r="D27" s="76"/>
    </row>
    <row r="28" spans="2:4" hidden="1" x14ac:dyDescent="0.25">
      <c r="C28" s="84"/>
      <c r="D28" s="76"/>
    </row>
    <row r="29" spans="2:4" hidden="1" x14ac:dyDescent="0.25">
      <c r="C29" s="84"/>
      <c r="D29" s="76"/>
    </row>
    <row r="30" spans="2:4" hidden="1" x14ac:dyDescent="0.25">
      <c r="C30" s="84"/>
      <c r="D30" s="76"/>
    </row>
    <row r="31" spans="2:4" hidden="1" x14ac:dyDescent="0.25">
      <c r="C31" s="84"/>
      <c r="D31" s="76"/>
    </row>
    <row r="32" spans="2:4" hidden="1" x14ac:dyDescent="0.25">
      <c r="C32" s="84"/>
      <c r="D32" s="76"/>
    </row>
    <row r="33" spans="3:4" hidden="1" x14ac:dyDescent="0.25">
      <c r="C33" s="84"/>
      <c r="D33" s="76"/>
    </row>
  </sheetData>
  <sheetProtection algorithmName="SHA-512" hashValue="ZRUCwiLWkl7GEzV1H71JvDTgKz3L61BzAwmalgmSXyt30+d4vQRHuRAadev0Y6s8d7Eo7vFN6YOx9QonbsjDCQ==" saltValue="nL9+oP83Bko/sxhPJU7M2A==" spinCount="100000" sheet="1" selectLockedCells="1"/>
  <pageMargins left="0.7" right="0.7" top="0.75" bottom="0.75" header="0.3" footer="0.3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769C5E54F7848A2087DAD28358E11" ma:contentTypeVersion="18" ma:contentTypeDescription="Create a new document." ma:contentTypeScope="" ma:versionID="bb75fa3ad4a01eee15bb174a7c56b2ef">
  <xsd:schema xmlns:xsd="http://www.w3.org/2001/XMLSchema" xmlns:xs="http://www.w3.org/2001/XMLSchema" xmlns:p="http://schemas.microsoft.com/office/2006/metadata/properties" xmlns:ns2="1f2e8c56-eeb4-42fc-bcb5-78128bd7bdfc" xmlns:ns3="ce7ae68b-b713-4a35-9555-d925848887a4" targetNamespace="http://schemas.microsoft.com/office/2006/metadata/properties" ma:root="true" ma:fieldsID="a5ad3302045aa0a350ed3a66b73c6970" ns2:_="" ns3:_="">
    <xsd:import namespace="1f2e8c56-eeb4-42fc-bcb5-78128bd7bdfc"/>
    <xsd:import namespace="ce7ae68b-b713-4a35-9555-d92584888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8c56-eeb4-42fc-bcb5-78128bd7b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66733ee-65ae-44b3-b008-995b027687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ae68b-b713-4a35-9555-d92584888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86938-1a72-468b-9bb5-3a3ff356369d}" ma:internalName="TaxCatchAll" ma:showField="CatchAllData" ma:web="ce7ae68b-b713-4a35-9555-d92584888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e8c56-eeb4-42fc-bcb5-78128bd7bdfc">
      <Terms xmlns="http://schemas.microsoft.com/office/infopath/2007/PartnerControls"/>
    </lcf76f155ced4ddcb4097134ff3c332f>
    <TaxCatchAll xmlns="ce7ae68b-b713-4a35-9555-d925848887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B47065-50E7-468A-8709-27777FBAA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e8c56-eeb4-42fc-bcb5-78128bd7bdfc"/>
    <ds:schemaRef ds:uri="ce7ae68b-b713-4a35-9555-d92584888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802F2-E12D-49F2-BFF2-5AC106DF2A05}">
  <ds:schemaRefs>
    <ds:schemaRef ds:uri="http://purl.org/dc/terms/"/>
    <ds:schemaRef ds:uri="http://www.w3.org/XML/1998/namespace"/>
    <ds:schemaRef ds:uri="http://schemas.microsoft.com/office/2006/documentManagement/types"/>
    <ds:schemaRef ds:uri="1f2e8c56-eeb4-42fc-bcb5-78128bd7bdfc"/>
    <ds:schemaRef ds:uri="http://schemas.openxmlformats.org/package/2006/metadata/core-properties"/>
    <ds:schemaRef ds:uri="ce7ae68b-b713-4a35-9555-d925848887a4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765A33-2D9B-476C-95C6-C8C8BD5787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START HERE</vt:lpstr>
      <vt:lpstr>INCOME (A+B=C)</vt:lpstr>
      <vt:lpstr>EXPENSES (C-D=E)</vt:lpstr>
      <vt:lpstr>Reconciliation Tab</vt:lpstr>
      <vt:lpstr>Year End Financial Entries</vt:lpstr>
      <vt:lpstr>'EXPENSES (C-D=E)'!Print_Area</vt:lpstr>
      <vt:lpstr>'INCOME (A+B=C)'!Print_Area</vt:lpstr>
      <vt:lpstr>'Reconciliation Tab'!Print_Area</vt:lpstr>
      <vt:lpstr>'START HERE'!Print_Area</vt:lpstr>
      <vt:lpstr>'Year End Financial Entries'!Print_Area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Sheppard</dc:creator>
  <cp:lastModifiedBy>Mary Seever</cp:lastModifiedBy>
  <cp:revision/>
  <cp:lastPrinted>2023-11-13T18:28:20Z</cp:lastPrinted>
  <dcterms:created xsi:type="dcterms:W3CDTF">2014-04-17T21:52:51Z</dcterms:created>
  <dcterms:modified xsi:type="dcterms:W3CDTF">2025-05-30T14:44:48Z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0x01010040C769C5E54F7848A2087DAD28358E11</vt:lpwstr>
  </property>
  <property fmtid="{D5CDD505-2E9C-101B-9397-08002B2CF9AE}" pid="3" name="_dlc_DocIdItemGuid">
    <vt:lpwstr>d9d022c6-e440-4543-b16d-f270aedc1c18</vt:lpwstr>
  </property>
  <property fmtid="{D5CDD505-2E9C-101B-9397-08002B2CF9AE}" pid="4" name="Sender name">
    <vt:lpwstr>Priti Singh</vt:lpwstr>
  </property>
  <property fmtid="{D5CDD505-2E9C-101B-9397-08002B2CF9AE}" pid="5" name="Sent representing e-mail address">
    <vt:lpwstr>/o=ExchangeLabs/ou=Exchange Administrative Group (FYDIBOHF23SPDLT)/cn=Recipients/cn=ac1461b411904aaeb16baede74e82fc9-Priti Singh</vt:lpwstr>
  </property>
  <property fmtid="{D5CDD505-2E9C-101B-9397-08002B2CF9AE}" pid="6" name="Topic">
    <vt:lpwstr>Troop Finance Tracker.xlsx</vt:lpwstr>
  </property>
  <property fmtid="{D5CDD505-2E9C-101B-9397-08002B2CF9AE}" pid="7" name="Message delivery time">
    <vt:filetime>2019-06-07T16:15:27Z</vt:filetime>
  </property>
  <property fmtid="{D5CDD505-2E9C-101B-9397-08002B2CF9AE}" pid="8" name="Transport message headers">
    <vt:lpwstr/>
  </property>
  <property fmtid="{D5CDD505-2E9C-101B-9397-08002B2CF9AE}" pid="9" name="Conversation topic">
    <vt:lpwstr>Troop Finance Tracker.xlsx</vt:lpwstr>
  </property>
  <property fmtid="{D5CDD505-2E9C-101B-9397-08002B2CF9AE}" pid="10" name="BCC">
    <vt:lpwstr/>
  </property>
  <property fmtid="{D5CDD505-2E9C-101B-9397-08002B2CF9AE}" pid="11" name="SMTPCC">
    <vt:lpwstr/>
  </property>
  <property fmtid="{D5CDD505-2E9C-101B-9397-08002B2CF9AE}" pid="12" name="SMTPTo">
    <vt:lpwstr/>
  </property>
  <property fmtid="{D5CDD505-2E9C-101B-9397-08002B2CF9AE}" pid="13" name="Received by address type">
    <vt:lpwstr/>
  </property>
  <property fmtid="{D5CDD505-2E9C-101B-9397-08002B2CF9AE}" pid="14" name="Received by name">
    <vt:lpwstr/>
  </property>
  <property fmtid="{D5CDD505-2E9C-101B-9397-08002B2CF9AE}" pid="15" name="CC">
    <vt:lpwstr/>
  </property>
  <property fmtid="{D5CDD505-2E9C-101B-9397-08002B2CF9AE}" pid="16" name="Internet message id">
    <vt:lpwstr/>
  </property>
  <property fmtid="{D5CDD505-2E9C-101B-9397-08002B2CF9AE}" pid="17" name="Sender address type">
    <vt:lpwstr>EX</vt:lpwstr>
  </property>
  <property fmtid="{D5CDD505-2E9C-101B-9397-08002B2CF9AE}" pid="18" name="Has attachment">
    <vt:bool>true</vt:bool>
  </property>
  <property fmtid="{D5CDD505-2E9C-101B-9397-08002B2CF9AE}" pid="19" name="Received representing name">
    <vt:lpwstr/>
  </property>
  <property fmtid="{D5CDD505-2E9C-101B-9397-08002B2CF9AE}" pid="20" name="To">
    <vt:lpwstr/>
  </property>
  <property fmtid="{D5CDD505-2E9C-101B-9397-08002B2CF9AE}" pid="21" name="Received by e-mail address">
    <vt:lpwstr/>
  </property>
  <property fmtid="{D5CDD505-2E9C-101B-9397-08002B2CF9AE}" pid="22" name="DocumentType">
    <vt:lpwstr>11;#Resource-Staff|cddfdd12-e39b-4d2e-b216-f8995dc52425</vt:lpwstr>
  </property>
  <property fmtid="{D5CDD505-2E9C-101B-9397-08002B2CF9AE}" pid="23" name="SMTPFrom">
    <vt:lpwstr>PSingh@gsnorcal.org;</vt:lpwstr>
  </property>
  <property fmtid="{D5CDD505-2E9C-101B-9397-08002B2CF9AE}" pid="24" name="Message class">
    <vt:lpwstr>IPM.Document.Excel.Sheet.12</vt:lpwstr>
  </property>
  <property fmtid="{D5CDD505-2E9C-101B-9397-08002B2CF9AE}" pid="25" name="Sender e-mail address">
    <vt:lpwstr>/o=ExchangeLabs/ou=Exchange Administrative Group (FYDIBOHF23SPDLT)/cn=Recipients/cn=ac1461b411904aaeb16baede74e82fc9-Priti Singh</vt:lpwstr>
  </property>
  <property fmtid="{D5CDD505-2E9C-101B-9397-08002B2CF9AE}" pid="26" name="DocumentSubType">
    <vt:lpwstr/>
  </property>
  <property fmtid="{D5CDD505-2E9C-101B-9397-08002B2CF9AE}" pid="27" name="Received representing e-mail address">
    <vt:lpwstr/>
  </property>
  <property fmtid="{D5CDD505-2E9C-101B-9397-08002B2CF9AE}" pid="28" name="Client submit time">
    <vt:filetime>2019-06-07T16:15:30Z</vt:filetime>
  </property>
  <property fmtid="{D5CDD505-2E9C-101B-9397-08002B2CF9AE}" pid="29" name="Creation time">
    <vt:filetime>2019-06-07T16:15:30Z</vt:filetime>
  </property>
  <property fmtid="{D5CDD505-2E9C-101B-9397-08002B2CF9AE}" pid="30" name="Importance">
    <vt:r8>0</vt:r8>
  </property>
  <property fmtid="{D5CDD505-2E9C-101B-9397-08002B2CF9AE}" pid="31" name="Message size">
    <vt:r8>59904</vt:r8>
  </property>
  <property fmtid="{D5CDD505-2E9C-101B-9397-08002B2CF9AE}" pid="32" name="Received representing address type">
    <vt:lpwstr/>
  </property>
  <property fmtid="{D5CDD505-2E9C-101B-9397-08002B2CF9AE}" pid="33" name="Sent representing name">
    <vt:lpwstr>Priti Singh</vt:lpwstr>
  </property>
  <property fmtid="{D5CDD505-2E9C-101B-9397-08002B2CF9AE}" pid="34" name="SMTPBCC">
    <vt:lpwstr/>
  </property>
  <property fmtid="{D5CDD505-2E9C-101B-9397-08002B2CF9AE}" pid="35" name="Sent representing address type">
    <vt:lpwstr>EX</vt:lpwstr>
  </property>
  <property fmtid="{D5CDD505-2E9C-101B-9397-08002B2CF9AE}" pid="36" name="Sensitivity">
    <vt:r8>0</vt:r8>
  </property>
  <property fmtid="{D5CDD505-2E9C-101B-9397-08002B2CF9AE}" pid="37" name="Year">
    <vt:lpwstr/>
  </property>
  <property fmtid="{D5CDD505-2E9C-101B-9397-08002B2CF9AE}" pid="38" name="ContentType">
    <vt:lpwstr>DMS Document</vt:lpwstr>
  </property>
  <property fmtid="{D5CDD505-2E9C-101B-9397-08002B2CF9AE}" pid="39" name="n23695fcd86a4a17831873d1c1a8e595">
    <vt:lpwstr>Resource-Staff|cddfdd12-e39b-4d2e-b216-f8995dc52425</vt:lpwstr>
  </property>
  <property fmtid="{D5CDD505-2E9C-101B-9397-08002B2CF9AE}" pid="40" name="MediaServiceImageTags">
    <vt:lpwstr/>
  </property>
</Properties>
</file>